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b91f9bd9c4d983b/デスクトップ/"/>
    </mc:Choice>
  </mc:AlternateContent>
  <xr:revisionPtr revIDLastSave="1" documentId="11_37C02192BAA18AB5DB53A9039102E4FC09EDB728" xr6:coauthVersionLast="47" xr6:coauthVersionMax="47" xr10:uidLastSave="{2E7E9AC6-412B-481F-B736-2B943D63C9F8}"/>
  <bookViews>
    <workbookView xWindow="-120" yWindow="-120" windowWidth="20730" windowHeight="11160" xr2:uid="{00000000-000D-0000-FFFF-FFFF00000000}"/>
  </bookViews>
  <sheets>
    <sheet name="【１日目】予選リーグ表" sheetId="2" r:id="rId1"/>
    <sheet name="【１日目】スケジュール" sheetId="9" r:id="rId2"/>
    <sheet name="【２日目】トーナメント表" sheetId="12" r:id="rId3"/>
    <sheet name="【２日目】スケジュール" sheetId="10" r:id="rId4"/>
    <sheet name="駐車場" sheetId="15" r:id="rId5"/>
    <sheet name="会場図" sheetId="13" r:id="rId6"/>
    <sheet name="参加チーム" sheetId="14" r:id="rId7"/>
  </sheets>
  <definedNames>
    <definedName name="_xlnm.Print_Area" localSheetId="1">【１日目】スケジュール!$A$1:$Q$23</definedName>
    <definedName name="_xlnm.Print_Area" localSheetId="0">【１日目】予選リーグ表!$A$1:$AH$74</definedName>
    <definedName name="_xlnm.Print_Area" localSheetId="3">【２日目】スケジュール!$A$1:$Q$22</definedName>
    <definedName name="_xlnm.Print_Area" localSheetId="2">【２日目】トーナメント表!$A$1:$AN$60</definedName>
    <definedName name="_xlnm.Print_Area" localSheetId="5">会場図!$A$1:$P$41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9" l="1"/>
  <c r="G12" i="9" l="1"/>
  <c r="I12" i="9"/>
  <c r="O14" i="9"/>
  <c r="M16" i="9"/>
  <c r="I20" i="9" s="1"/>
  <c r="O16" i="9"/>
  <c r="K10" i="9"/>
  <c r="K20" i="9"/>
  <c r="M9" i="10"/>
  <c r="Q9" i="10"/>
  <c r="AF71" i="2"/>
  <c r="AE71" i="2"/>
  <c r="AG71" i="2"/>
  <c r="AF67" i="2"/>
  <c r="AE67" i="2"/>
  <c r="AG67" i="2" s="1"/>
  <c r="AF63" i="2"/>
  <c r="AE63" i="2"/>
  <c r="AF59" i="2"/>
  <c r="AE59" i="2"/>
  <c r="AG59" i="2"/>
  <c r="AF53" i="2"/>
  <c r="AE53" i="2"/>
  <c r="AG53" i="2"/>
  <c r="AF49" i="2"/>
  <c r="AE49" i="2"/>
  <c r="AG49" i="2"/>
  <c r="AF45" i="2"/>
  <c r="AE45" i="2"/>
  <c r="AG45" i="2"/>
  <c r="AF41" i="2"/>
  <c r="AE41" i="2"/>
  <c r="AG41" i="2" s="1"/>
  <c r="AF35" i="2"/>
  <c r="AE35" i="2"/>
  <c r="AG35" i="2" s="1"/>
  <c r="AF31" i="2"/>
  <c r="AE31" i="2"/>
  <c r="AG31" i="2" s="1"/>
  <c r="AF27" i="2"/>
  <c r="AE27" i="2"/>
  <c r="AG27" i="2" s="1"/>
  <c r="AF23" i="2"/>
  <c r="AE23" i="2"/>
  <c r="AF17" i="2"/>
  <c r="AE17" i="2"/>
  <c r="AG17" i="2"/>
  <c r="AF13" i="2"/>
  <c r="AE13" i="2"/>
  <c r="AG13" i="2"/>
  <c r="AF9" i="2"/>
  <c r="AE9" i="2"/>
  <c r="AG9" i="2"/>
  <c r="AF5" i="2"/>
  <c r="AE5" i="2"/>
  <c r="W4" i="2"/>
  <c r="P4" i="2"/>
  <c r="I4" i="2"/>
  <c r="B4" i="2"/>
  <c r="E8" i="9"/>
  <c r="G18" i="9"/>
  <c r="C8" i="9"/>
  <c r="C18" i="9"/>
  <c r="Q11" i="10"/>
  <c r="O11" i="10"/>
  <c r="M11" i="10"/>
  <c r="K11" i="10"/>
  <c r="I11" i="10"/>
  <c r="G11" i="10"/>
  <c r="E11" i="10"/>
  <c r="C11" i="10"/>
  <c r="O9" i="10"/>
  <c r="K9" i="10"/>
  <c r="I9" i="10"/>
  <c r="G9" i="10"/>
  <c r="E9" i="10"/>
  <c r="C9" i="10"/>
  <c r="W58" i="2"/>
  <c r="P58" i="2"/>
  <c r="I58" i="2"/>
  <c r="B58" i="2"/>
  <c r="W40" i="2"/>
  <c r="P40" i="2"/>
  <c r="I40" i="2"/>
  <c r="B40" i="2"/>
  <c r="W22" i="2"/>
  <c r="P22" i="2"/>
  <c r="I22" i="2"/>
  <c r="B22" i="2"/>
  <c r="M8" i="9"/>
  <c r="O18" i="9"/>
  <c r="K8" i="9"/>
  <c r="K18" i="9"/>
  <c r="M10" i="9"/>
  <c r="O20" i="9"/>
  <c r="E10" i="9"/>
  <c r="G20" i="9"/>
  <c r="C10" i="9"/>
  <c r="C20" i="9"/>
  <c r="Q16" i="9"/>
  <c r="G16" i="9"/>
  <c r="M12" i="9"/>
  <c r="K12" i="9"/>
  <c r="E12" i="9"/>
  <c r="I16" i="9"/>
  <c r="O10" i="9"/>
  <c r="Q20" i="9"/>
  <c r="Q8" i="9"/>
  <c r="M18" i="9"/>
  <c r="O8" i="9"/>
  <c r="Q18" i="9"/>
  <c r="C12" i="9"/>
  <c r="Q12" i="9"/>
  <c r="G8" i="9"/>
  <c r="I18" i="9" s="1"/>
  <c r="O12" i="9"/>
  <c r="Q10" i="9"/>
  <c r="M20" i="9"/>
  <c r="E16" i="9"/>
  <c r="K16" i="9"/>
  <c r="I8" i="9"/>
  <c r="E18" i="9"/>
  <c r="AG63" i="2"/>
  <c r="C16" i="9"/>
  <c r="AG5" i="2"/>
  <c r="AG23" i="2" l="1"/>
</calcChain>
</file>

<file path=xl/sharedStrings.xml><?xml version="1.0" encoding="utf-8"?>
<sst xmlns="http://schemas.openxmlformats.org/spreadsheetml/2006/main" count="508" uniqueCount="193">
  <si>
    <t>大和証券CUP　釜本サッカーフェスティバル</t>
    <phoneticPr fontId="2"/>
  </si>
  <si>
    <t>【１日目】予選リーグ</t>
    <rPh sb="2" eb="3">
      <t>ニチ</t>
    </rPh>
    <rPh sb="3" eb="4">
      <t>メ</t>
    </rPh>
    <rPh sb="5" eb="7">
      <t>ヨセン</t>
    </rPh>
    <phoneticPr fontId="2"/>
  </si>
  <si>
    <r>
      <rPr>
        <b/>
        <sz val="20"/>
        <color indexed="9"/>
        <rFont val="HG丸ｺﾞｼｯｸM-PRO"/>
        <family val="3"/>
        <charset val="128"/>
      </rPr>
      <t>A</t>
    </r>
    <r>
      <rPr>
        <b/>
        <sz val="12"/>
        <color indexed="9"/>
        <rFont val="HG丸ｺﾞｼｯｸM-PRO"/>
        <family val="3"/>
        <charset val="128"/>
      </rPr>
      <t>ブロック</t>
    </r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</si>
  <si>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</si>
  <si>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</si>
  <si>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</si>
  <si>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
点差</t>
    <rPh sb="0" eb="2">
      <t>トクシツ</t>
    </rPh>
    <rPh sb="3" eb="5">
      <t>テンサ</t>
    </rPh>
    <phoneticPr fontId="2"/>
  </si>
  <si>
    <t>順位</t>
    <rPh sb="0" eb="2">
      <t>ジュンイ</t>
    </rPh>
    <phoneticPr fontId="2"/>
  </si>
  <si>
    <t>上所サッカークラブ</t>
  </si>
  <si>
    <t>-</t>
    <phoneticPr fontId="2"/>
  </si>
  <si>
    <t>アルビレックス新潟U-12</t>
  </si>
  <si>
    <t>―</t>
    <phoneticPr fontId="2"/>
  </si>
  <si>
    <t>bandai12</t>
  </si>
  <si>
    <t> </t>
  </si>
  <si>
    <r>
      <rPr>
        <b/>
        <sz val="22"/>
        <color indexed="9"/>
        <rFont val="HG丸ｺﾞｼｯｸM-PRO"/>
        <family val="3"/>
        <charset val="128"/>
      </rPr>
      <t>B</t>
    </r>
    <r>
      <rPr>
        <b/>
        <sz val="12"/>
        <color indexed="9"/>
        <rFont val="HG丸ｺﾞｼｯｸM-PRO"/>
        <family val="3"/>
        <charset val="128"/>
      </rPr>
      <t>ブロック</t>
    </r>
    <phoneticPr fontId="2"/>
  </si>
  <si>
    <t>浜浦コスモス２００２</t>
  </si>
  <si>
    <t>水原サッカー少年団</t>
  </si>
  <si>
    <t>ブラウブリッツ秋田U-12</t>
  </si>
  <si>
    <r>
      <rPr>
        <b/>
        <sz val="24"/>
        <color indexed="9"/>
        <rFont val="HG丸ｺﾞｼｯｸM-PRO"/>
        <family val="3"/>
        <charset val="128"/>
      </rPr>
      <t>C</t>
    </r>
    <r>
      <rPr>
        <b/>
        <sz val="12"/>
        <color indexed="9"/>
        <rFont val="HG丸ｺﾞｼｯｸM-PRO"/>
        <family val="3"/>
        <charset val="128"/>
      </rPr>
      <t>ブロック</t>
    </r>
    <phoneticPr fontId="2"/>
  </si>
  <si>
    <t>Ｊドリーム三条</t>
  </si>
  <si>
    <t>鶴岡FC ジュニア</t>
  </si>
  <si>
    <t>長岡JYブルー</t>
  </si>
  <si>
    <t>ぐらんせな</t>
  </si>
  <si>
    <r>
      <rPr>
        <b/>
        <sz val="20"/>
        <color indexed="9"/>
        <rFont val="HG丸ｺﾞｼｯｸM-PRO"/>
        <family val="3"/>
        <charset val="128"/>
      </rPr>
      <t>D</t>
    </r>
    <r>
      <rPr>
        <b/>
        <sz val="12"/>
        <color indexed="9"/>
        <rFont val="HG丸ｺﾞｼｯｸM-PRO"/>
        <family val="3"/>
        <charset val="128"/>
      </rPr>
      <t>ブロック</t>
    </r>
    <phoneticPr fontId="2"/>
  </si>
  <si>
    <t>F.THREE U-12</t>
  </si>
  <si>
    <t>`0</t>
    <phoneticPr fontId="2"/>
  </si>
  <si>
    <t>春日SSS</t>
  </si>
  <si>
    <t>グランヴォーチェ柏崎U-12</t>
  </si>
  <si>
    <t>パルケFC前橋</t>
  </si>
  <si>
    <t>【１日目】タイムスケジュール</t>
    <rPh sb="2" eb="3">
      <t>ニチ</t>
    </rPh>
    <rPh sb="3" eb="4">
      <t>メ</t>
    </rPh>
    <phoneticPr fontId="2"/>
  </si>
  <si>
    <t>試合時間　１５分-３分-１５分（４０分回し）</t>
    <rPh sb="0" eb="2">
      <t>シアイ</t>
    </rPh>
    <rPh sb="2" eb="4">
      <t>ジカン</t>
    </rPh>
    <rPh sb="7" eb="8">
      <t>フン</t>
    </rPh>
    <rPh sb="10" eb="11">
      <t>フン</t>
    </rPh>
    <rPh sb="14" eb="15">
      <t>フン</t>
    </rPh>
    <rPh sb="18" eb="19">
      <t>フン</t>
    </rPh>
    <rPh sb="19" eb="20">
      <t>マワ</t>
    </rPh>
    <phoneticPr fontId="2"/>
  </si>
  <si>
    <t>※フレンドリーは15分１本</t>
    <phoneticPr fontId="2"/>
  </si>
  <si>
    <t>Ｗ－ＵＰは屋根付スタンド脇（人工芝）をご利用下さい。</t>
    <rPh sb="5" eb="7">
      <t>ヤネ</t>
    </rPh>
    <rPh sb="7" eb="8">
      <t>ツキ</t>
    </rPh>
    <rPh sb="12" eb="13">
      <t>ワキ</t>
    </rPh>
    <rPh sb="14" eb="16">
      <t>ジンコウ</t>
    </rPh>
    <rPh sb="16" eb="17">
      <t>シバ</t>
    </rPh>
    <rPh sb="20" eb="22">
      <t>リヨウ</t>
    </rPh>
    <rPh sb="22" eb="23">
      <t>クダ</t>
    </rPh>
    <phoneticPr fontId="2"/>
  </si>
  <si>
    <t>内容</t>
    <rPh sb="0" eb="2">
      <t>ナイヨウ</t>
    </rPh>
    <phoneticPr fontId="2"/>
  </si>
  <si>
    <t>TIME</t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</si>
  <si>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</si>
  <si>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</si>
  <si>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</si>
  <si>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</si>
  <si>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開場受付開始</t>
    <rPh sb="0" eb="2">
      <t>カイジョウ</t>
    </rPh>
    <rPh sb="2" eb="4">
      <t>ウケツケ</t>
    </rPh>
    <rPh sb="4" eb="6">
      <t>カイシ</t>
    </rPh>
    <phoneticPr fontId="2"/>
  </si>
  <si>
    <t>クラブハウス前</t>
    <rPh sb="6" eb="7">
      <t>マエ</t>
    </rPh>
    <phoneticPr fontId="2"/>
  </si>
  <si>
    <t>予選①</t>
    <rPh sb="0" eb="2">
      <t>ヨセン</t>
    </rPh>
    <phoneticPr fontId="2"/>
  </si>
  <si>
    <t>－</t>
    <phoneticPr fontId="2"/>
  </si>
  <si>
    <t>審判</t>
    <rPh sb="0" eb="2">
      <t>シンパン</t>
    </rPh>
    <phoneticPr fontId="2"/>
  </si>
  <si>
    <t>当該</t>
    <rPh sb="0" eb="2">
      <t>トウガイ</t>
    </rPh>
    <phoneticPr fontId="2"/>
  </si>
  <si>
    <t>予選②</t>
    <rPh sb="0" eb="2">
      <t>ヨセン</t>
    </rPh>
    <phoneticPr fontId="2"/>
  </si>
  <si>
    <t>フレンドリー</t>
  </si>
  <si>
    <t>予選③</t>
    <rPh sb="0" eb="2">
      <t>ヨセン</t>
    </rPh>
    <phoneticPr fontId="2"/>
  </si>
  <si>
    <t>予選④</t>
    <rPh sb="0" eb="2">
      <t>ヨセン</t>
    </rPh>
    <phoneticPr fontId="2"/>
  </si>
  <si>
    <t>予選⑤</t>
    <rPh sb="0" eb="2">
      <t>ヨセン</t>
    </rPh>
    <phoneticPr fontId="2"/>
  </si>
  <si>
    <t>予選⑥</t>
    <rPh sb="0" eb="2">
      <t>ヨセン</t>
    </rPh>
    <phoneticPr fontId="2"/>
  </si>
  <si>
    <t>解散</t>
    <rPh sb="0" eb="1">
      <t>カイ</t>
    </rPh>
    <rPh sb="1" eb="2">
      <t>サン</t>
    </rPh>
    <phoneticPr fontId="2"/>
  </si>
  <si>
    <t>撤収完了</t>
    <rPh sb="0" eb="2">
      <t>テッシュウ</t>
    </rPh>
    <rPh sb="2" eb="4">
      <t>カンリョウ</t>
    </rPh>
    <phoneticPr fontId="2"/>
  </si>
  <si>
    <t>【2日目】トーナメント</t>
    <rPh sb="2" eb="3">
      <t>ニチ</t>
    </rPh>
    <rPh sb="3" eb="4">
      <t>メ</t>
    </rPh>
    <phoneticPr fontId="2"/>
  </si>
  <si>
    <t>決勝トーナメント</t>
    <rPh sb="0" eb="2">
      <t>ケッショウ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</si>
  <si>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</si>
  <si>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</si>
  <si>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Aコート</t>
    <phoneticPr fontId="2"/>
  </si>
  <si>
    <t>優勝</t>
    <rPh sb="0" eb="2">
      <t>ユウショウ</t>
    </rPh>
    <phoneticPr fontId="2"/>
  </si>
  <si>
    <t>Cコート</t>
    <phoneticPr fontId="2"/>
  </si>
  <si>
    <t>勝５決</t>
    <rPh sb="0" eb="1">
      <t>カ</t>
    </rPh>
    <rPh sb="2" eb="3">
      <t>ケツ</t>
    </rPh>
    <phoneticPr fontId="2"/>
  </si>
  <si>
    <t>②</t>
    <phoneticPr fontId="2"/>
  </si>
  <si>
    <t>Ｄ２位</t>
    <rPh sb="2" eb="3">
      <t>イ</t>
    </rPh>
    <phoneticPr fontId="2"/>
  </si>
  <si>
    <t>Ｂ２位</t>
    <rPh sb="2" eb="3">
      <t>イ</t>
    </rPh>
    <phoneticPr fontId="2"/>
  </si>
  <si>
    <t>Bコート</t>
    <phoneticPr fontId="2"/>
  </si>
  <si>
    <t>Dコート</t>
    <phoneticPr fontId="2"/>
  </si>
  <si>
    <t>負７決</t>
    <rPh sb="0" eb="1">
      <t>マ</t>
    </rPh>
    <rPh sb="2" eb="3">
      <t>ケツ</t>
    </rPh>
    <phoneticPr fontId="2"/>
  </si>
  <si>
    <t>④</t>
    <phoneticPr fontId="2"/>
  </si>
  <si>
    <t>Ｂ１位</t>
    <rPh sb="2" eb="3">
      <t>イ</t>
    </rPh>
    <phoneticPr fontId="2"/>
  </si>
  <si>
    <t>⑥</t>
    <phoneticPr fontId="2"/>
  </si>
  <si>
    <t>Ｄ１位</t>
    <rPh sb="2" eb="3">
      <t>イ</t>
    </rPh>
    <phoneticPr fontId="2"/>
  </si>
  <si>
    <t>第３位</t>
    <rPh sb="0" eb="1">
      <t>ダイ</t>
    </rPh>
    <rPh sb="2" eb="3">
      <t>イ</t>
    </rPh>
    <phoneticPr fontId="2"/>
  </si>
  <si>
    <t>Ｃ２位</t>
    <rPh sb="2" eb="3">
      <t>イ</t>
    </rPh>
    <phoneticPr fontId="2"/>
  </si>
  <si>
    <t>Ａ２位</t>
    <rPh sb="2" eb="3">
      <t>イ</t>
    </rPh>
    <phoneticPr fontId="2"/>
  </si>
  <si>
    <r>
      <t>B</t>
    </r>
    <r>
      <rPr>
        <b/>
        <sz val="12"/>
        <color indexed="9"/>
        <rFont val="HG丸ｺﾞｼｯｸM-PRO"/>
        <family val="3"/>
        <charset val="128"/>
      </rPr>
      <t>ブロック</t>
    </r>
    <phoneticPr fontId="2"/>
  </si>
  <si>
    <t>５位決定戦</t>
    <rPh sb="1" eb="2">
      <t>イ</t>
    </rPh>
    <rPh sb="2" eb="4">
      <t>ケッテイ</t>
    </rPh>
    <rPh sb="4" eb="5">
      <t>セン</t>
    </rPh>
    <phoneticPr fontId="2"/>
  </si>
  <si>
    <t>７位決定戦</t>
    <rPh sb="1" eb="2">
      <t>イ</t>
    </rPh>
    <rPh sb="2" eb="4">
      <t>ケッテイ</t>
    </rPh>
    <rPh sb="4" eb="5">
      <t>セン</t>
    </rPh>
    <phoneticPr fontId="2"/>
  </si>
  <si>
    <t>vs</t>
    <phoneticPr fontId="2"/>
  </si>
  <si>
    <t>コンソレーショントーナメント</t>
    <phoneticPr fontId="2"/>
  </si>
  <si>
    <t>Ａ３位</t>
    <rPh sb="2" eb="3">
      <t>イ</t>
    </rPh>
    <phoneticPr fontId="2"/>
  </si>
  <si>
    <t>Ｃ３位</t>
    <rPh sb="2" eb="3">
      <t>イ</t>
    </rPh>
    <phoneticPr fontId="2"/>
  </si>
  <si>
    <r>
      <t>C</t>
    </r>
    <r>
      <rPr>
        <b/>
        <sz val="12"/>
        <color indexed="9"/>
        <rFont val="HG丸ｺﾞｼｯｸM-PRO"/>
        <family val="3"/>
        <charset val="128"/>
      </rPr>
      <t>ブロック</t>
    </r>
    <phoneticPr fontId="2"/>
  </si>
  <si>
    <t>１位</t>
    <rPh sb="1" eb="2">
      <t>イ</t>
    </rPh>
    <phoneticPr fontId="2"/>
  </si>
  <si>
    <t>①</t>
    <phoneticPr fontId="2"/>
  </si>
  <si>
    <t>Ｄ４位</t>
    <rPh sb="2" eb="3">
      <t>イ</t>
    </rPh>
    <phoneticPr fontId="2"/>
  </si>
  <si>
    <t>B４位</t>
    <rPh sb="2" eb="3">
      <t>イ</t>
    </rPh>
    <phoneticPr fontId="2"/>
  </si>
  <si>
    <t>③</t>
    <phoneticPr fontId="2"/>
  </si>
  <si>
    <t>Ｂ３位</t>
    <rPh sb="2" eb="3">
      <t>イ</t>
    </rPh>
    <phoneticPr fontId="2"/>
  </si>
  <si>
    <t>⑤</t>
    <phoneticPr fontId="2"/>
  </si>
  <si>
    <t>Ｄ３位</t>
    <rPh sb="2" eb="3">
      <t>イ</t>
    </rPh>
    <phoneticPr fontId="2"/>
  </si>
  <si>
    <t>Ｃ４位</t>
    <rPh sb="2" eb="3">
      <t>イ</t>
    </rPh>
    <phoneticPr fontId="2"/>
  </si>
  <si>
    <t>Ａ４位</t>
    <rPh sb="2" eb="3">
      <t>イ</t>
    </rPh>
    <phoneticPr fontId="2"/>
  </si>
  <si>
    <t>【2日目】タイムスケジュール</t>
    <rPh sb="2" eb="3">
      <t>ニチ</t>
    </rPh>
    <rPh sb="3" eb="4">
      <t>メ</t>
    </rPh>
    <phoneticPr fontId="2"/>
  </si>
  <si>
    <t>試合時間　１５分-３分-１５分 ※同店の場合PK戦（３名）</t>
    <rPh sb="0" eb="2">
      <t>シアイ</t>
    </rPh>
    <rPh sb="2" eb="4">
      <t>ジカン</t>
    </rPh>
    <rPh sb="7" eb="8">
      <t>フン</t>
    </rPh>
    <rPh sb="10" eb="11">
      <t>フン</t>
    </rPh>
    <rPh sb="14" eb="15">
      <t>フン</t>
    </rPh>
    <rPh sb="17" eb="19">
      <t>ドウテン</t>
    </rPh>
    <rPh sb="20" eb="22">
      <t>バアイ</t>
    </rPh>
    <rPh sb="24" eb="25">
      <t>セン</t>
    </rPh>
    <rPh sb="27" eb="28">
      <t>メイ</t>
    </rPh>
    <phoneticPr fontId="2"/>
  </si>
  <si>
    <t>※フレンドリーは１5分１本</t>
    <rPh sb="0" eb="13">
      <t>フンポン</t>
    </rPh>
    <phoneticPr fontId="2"/>
  </si>
  <si>
    <r>
      <t>Ｗ－ＵＰは屋根付スタンド脇（人工芝）をご利用下さい</t>
    </r>
    <r>
      <rPr>
        <sz val="8"/>
        <rFont val="ＭＳ Ｐゴシック"/>
        <family val="3"/>
        <charset val="128"/>
      </rPr>
      <t>（第1試合のチームのみ８：4０よりコート利用可）</t>
    </r>
    <rPh sb="5" eb="7">
      <t>ヤネ</t>
    </rPh>
    <rPh sb="7" eb="8">
      <t>ツキ</t>
    </rPh>
    <rPh sb="12" eb="13">
      <t>ワキ</t>
    </rPh>
    <rPh sb="14" eb="16">
      <t>ジンコウ</t>
    </rPh>
    <rPh sb="16" eb="17">
      <t>シバ</t>
    </rPh>
    <rPh sb="20" eb="22">
      <t>リヨウ</t>
    </rPh>
    <rPh sb="22" eb="23">
      <t>クダ</t>
    </rPh>
    <rPh sb="26" eb="27">
      <t>ダイ</t>
    </rPh>
    <rPh sb="28" eb="30">
      <t>シアイリヨウカ</t>
    </rPh>
    <phoneticPr fontId="2"/>
  </si>
  <si>
    <t>ＴＩＭＥ</t>
    <phoneticPr fontId="2"/>
  </si>
  <si>
    <t>開場</t>
    <rPh sb="0" eb="2">
      <t>カイジョウ</t>
    </rPh>
    <phoneticPr fontId="2"/>
  </si>
  <si>
    <t>フレンドリー15分</t>
    <rPh sb="0" eb="9">
      <t>フンポン</t>
    </rPh>
    <phoneticPr fontId="2"/>
  </si>
  <si>
    <t>コンソ
レーションＴ
①</t>
    <phoneticPr fontId="2"/>
  </si>
  <si>
    <t>決勝Ｔ
②</t>
    <rPh sb="0" eb="2">
      <t>ケッショウ</t>
    </rPh>
    <phoneticPr fontId="2"/>
  </si>
  <si>
    <t>コンソ
レーションＴ
③</t>
    <phoneticPr fontId="2"/>
  </si>
  <si>
    <t>A①勝</t>
    <rPh sb="2" eb="3">
      <t>カチ</t>
    </rPh>
    <phoneticPr fontId="2"/>
  </si>
  <si>
    <t>B①勝</t>
    <rPh sb="2" eb="3">
      <t>カチ</t>
    </rPh>
    <phoneticPr fontId="2"/>
  </si>
  <si>
    <t>C①勝</t>
    <rPh sb="2" eb="3">
      <t>カチ</t>
    </rPh>
    <phoneticPr fontId="2"/>
  </si>
  <si>
    <t>D①勝</t>
    <rPh sb="2" eb="3">
      <t>カチ</t>
    </rPh>
    <phoneticPr fontId="2"/>
  </si>
  <si>
    <t>A①負</t>
    <rPh sb="2" eb="3">
      <t>マケ</t>
    </rPh>
    <phoneticPr fontId="2"/>
  </si>
  <si>
    <t>B①負</t>
    <rPh sb="2" eb="3">
      <t>マケ</t>
    </rPh>
    <phoneticPr fontId="2"/>
  </si>
  <si>
    <t>C①負</t>
    <rPh sb="2" eb="3">
      <t>マ</t>
    </rPh>
    <phoneticPr fontId="2"/>
  </si>
  <si>
    <t>D①負</t>
    <rPh sb="2" eb="3">
      <t>マ</t>
    </rPh>
    <phoneticPr fontId="2"/>
  </si>
  <si>
    <t>決勝Ｔ
④</t>
    <rPh sb="0" eb="2">
      <t>ケッショウ</t>
    </rPh>
    <phoneticPr fontId="2"/>
  </si>
  <si>
    <t>A②負</t>
    <rPh sb="2" eb="3">
      <t>マケ</t>
    </rPh>
    <phoneticPr fontId="2"/>
  </si>
  <si>
    <t>B②負</t>
    <rPh sb="2" eb="3">
      <t>マケ</t>
    </rPh>
    <phoneticPr fontId="2"/>
  </si>
  <si>
    <t>C②負</t>
    <rPh sb="2" eb="3">
      <t>マ</t>
    </rPh>
    <phoneticPr fontId="2"/>
  </si>
  <si>
    <t>D②負</t>
    <rPh sb="2" eb="3">
      <t>マ</t>
    </rPh>
    <phoneticPr fontId="2"/>
  </si>
  <si>
    <t>A②勝</t>
    <rPh sb="2" eb="3">
      <t>カ</t>
    </rPh>
    <phoneticPr fontId="2"/>
  </si>
  <si>
    <t>B②勝</t>
    <rPh sb="2" eb="3">
      <t>カチ</t>
    </rPh>
    <phoneticPr fontId="2"/>
  </si>
  <si>
    <t>C②勝</t>
    <rPh sb="2" eb="3">
      <t>カチ</t>
    </rPh>
    <phoneticPr fontId="2"/>
  </si>
  <si>
    <t>D②勝</t>
    <rPh sb="2" eb="3">
      <t>カチ</t>
    </rPh>
    <phoneticPr fontId="2"/>
  </si>
  <si>
    <t>本部</t>
    <rPh sb="0" eb="2">
      <t>ホンブ</t>
    </rPh>
    <phoneticPr fontId="2"/>
  </si>
  <si>
    <t>コンソ
レーションＴ
⑤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</si>
  <si>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</si>
  <si>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</si>
  <si>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A③負</t>
    <rPh sb="2" eb="3">
      <t>マ</t>
    </rPh>
    <phoneticPr fontId="2"/>
  </si>
  <si>
    <t>B③負</t>
    <rPh sb="2" eb="3">
      <t>マ</t>
    </rPh>
    <phoneticPr fontId="2"/>
  </si>
  <si>
    <t>C③勝</t>
    <rPh sb="2" eb="3">
      <t>カ</t>
    </rPh>
    <phoneticPr fontId="2"/>
  </si>
  <si>
    <t>D③勝</t>
    <rPh sb="2" eb="3">
      <t>カ</t>
    </rPh>
    <phoneticPr fontId="2"/>
  </si>
  <si>
    <t>C③負</t>
    <rPh sb="2" eb="3">
      <t>マ</t>
    </rPh>
    <phoneticPr fontId="2"/>
  </si>
  <si>
    <t>D③負</t>
    <rPh sb="2" eb="3">
      <t>マ</t>
    </rPh>
    <phoneticPr fontId="2"/>
  </si>
  <si>
    <t>決勝Ｔ
⑥</t>
    <rPh sb="0" eb="2">
      <t>ケッショウ</t>
    </rPh>
    <phoneticPr fontId="2"/>
  </si>
  <si>
    <t>C④勝</t>
    <rPh sb="2" eb="3">
      <t>カ</t>
    </rPh>
    <phoneticPr fontId="2"/>
  </si>
  <si>
    <t>D④勝</t>
    <rPh sb="2" eb="3">
      <t>カ</t>
    </rPh>
    <phoneticPr fontId="2"/>
  </si>
  <si>
    <t>C④負</t>
    <rPh sb="2" eb="3">
      <t>マ</t>
    </rPh>
    <phoneticPr fontId="2"/>
  </si>
  <si>
    <t>D④負</t>
    <rPh sb="2" eb="3">
      <t>マ</t>
    </rPh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</si>
  <si>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</si>
  <si>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</si>
  <si>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A④負</t>
    <rPh sb="2" eb="3">
      <t>マ</t>
    </rPh>
    <phoneticPr fontId="2"/>
  </si>
  <si>
    <t>B④負</t>
    <rPh sb="2" eb="3">
      <t>マ</t>
    </rPh>
    <phoneticPr fontId="2"/>
  </si>
  <si>
    <t>表彰式</t>
    <rPh sb="0" eb="2">
      <t>ヒョウショウ</t>
    </rPh>
    <rPh sb="2" eb="3">
      <t>シキ</t>
    </rPh>
    <phoneticPr fontId="2"/>
  </si>
  <si>
    <t>屋根付フットサルコート</t>
    <rPh sb="0" eb="3">
      <t>ヤネツキ</t>
    </rPh>
    <phoneticPr fontId="2"/>
  </si>
  <si>
    <t>駐車場案内図</t>
    <rPh sb="0" eb="2">
      <t>チュウシャ</t>
    </rPh>
    <rPh sb="2" eb="3">
      <t>ジョウ</t>
    </rPh>
    <rPh sb="3" eb="6">
      <t>アンナイズ</t>
    </rPh>
    <phoneticPr fontId="32"/>
  </si>
  <si>
    <t>クラブハウス　→</t>
    <phoneticPr fontId="32"/>
  </si>
  <si>
    <t>自動販売機</t>
    <rPh sb="0" eb="2">
      <t>ジドウ</t>
    </rPh>
    <rPh sb="2" eb="5">
      <t>ハンバイキ</t>
    </rPh>
    <phoneticPr fontId="32"/>
  </si>
  <si>
    <t>←OUT　　</t>
    <phoneticPr fontId="32"/>
  </si>
  <si>
    <t>車椅子優先</t>
    <rPh sb="0" eb="3">
      <t>クルマイス</t>
    </rPh>
    <rPh sb="3" eb="5">
      <t>ユウセン</t>
    </rPh>
    <phoneticPr fontId="32"/>
  </si>
  <si>
    <t>マイクロバス駐車場所＊縦列</t>
    <rPh sb="6" eb="8">
      <t>チュウシャ</t>
    </rPh>
    <rPh sb="8" eb="10">
      <t>バショ</t>
    </rPh>
    <rPh sb="11" eb="13">
      <t>ジュウレツ</t>
    </rPh>
    <phoneticPr fontId="32"/>
  </si>
  <si>
    <t>IN→　　</t>
    <phoneticPr fontId="32"/>
  </si>
  <si>
    <r>
      <t>　　　　　　　　　　　　　　　　　　　　　　　　　　　　　　　　　　　　　　　　　民家側　側道　</t>
    </r>
    <r>
      <rPr>
        <sz val="11"/>
        <color indexed="8"/>
        <rFont val="HGSｺﾞｼｯｸE"/>
        <family val="3"/>
        <charset val="128"/>
      </rPr>
      <t>※縦列駐車ゾーン</t>
    </r>
    <rPh sb="41" eb="43">
      <t>ミンカ</t>
    </rPh>
    <rPh sb="43" eb="44">
      <t>ガワ</t>
    </rPh>
    <rPh sb="45" eb="46">
      <t>ソク</t>
    </rPh>
    <rPh sb="46" eb="47">
      <t>ドウ</t>
    </rPh>
    <rPh sb="49" eb="51">
      <t>ジュウレツ</t>
    </rPh>
    <rPh sb="51" eb="53">
      <t>チュウシャ</t>
    </rPh>
    <phoneticPr fontId="32"/>
  </si>
  <si>
    <t>会場図</t>
    <rPh sb="0" eb="1">
      <t>カイ</t>
    </rPh>
    <rPh sb="1" eb="2">
      <t>ジョウ</t>
    </rPh>
    <rPh sb="2" eb="3">
      <t>ズ</t>
    </rPh>
    <phoneticPr fontId="2"/>
  </si>
  <si>
    <t>2023年度参加チーム</t>
    <rPh sb="0" eb="1">
      <t>ネn</t>
    </rPh>
    <phoneticPr fontId="2"/>
  </si>
  <si>
    <t>kamitokorosc03@gmail.com</t>
    <phoneticPr fontId="1"/>
  </si>
  <si>
    <t>加茂南蒲SC</t>
  </si>
  <si>
    <t>&lt;kamonan2023@gmail.com&gt;</t>
  </si>
  <si>
    <t>参加なし</t>
  </si>
  <si>
    <t>高田SSS</t>
  </si>
  <si>
    <t>haitsu-tanaka203@i.softbank.jp</t>
  </si>
  <si>
    <t>グランヴォーチェ柏崎</t>
  </si>
  <si>
    <t>shubetta@gmail.com</t>
    <phoneticPr fontId="1"/>
  </si>
  <si>
    <t>risuke550916@rondo.ocn.ne.jp</t>
    <phoneticPr fontId="1"/>
  </si>
  <si>
    <t>kanba@tsuruoka-fc.com</t>
  </si>
  <si>
    <t>浜浦コスモス</t>
  </si>
  <si>
    <t>sukamanz@waltz.ocn.ne.jp</t>
    <phoneticPr fontId="1"/>
  </si>
  <si>
    <t>三条ナポリ</t>
  </si>
  <si>
    <t>kameda@f-three.jp</t>
    <phoneticPr fontId="1"/>
  </si>
  <si>
    <t>セルピエンテ長岡</t>
  </si>
  <si>
    <t>不参加serpientenagaoka@gmail.com</t>
  </si>
  <si>
    <t>水原SS ホワイト</t>
  </si>
  <si>
    <t>tana-11@plum.plala.or.jp</t>
    <phoneticPr fontId="1"/>
  </si>
  <si>
    <t>yo-shi-t@joetsu.ne.jp</t>
    <phoneticPr fontId="1"/>
  </si>
  <si>
    <t>水原SS ブルー</t>
  </si>
  <si>
    <t>GRANSCENA</t>
  </si>
  <si>
    <t>グランセナ </t>
  </si>
  <si>
    <t>2024年度参加チーム</t>
    <rPh sb="0" eb="1">
      <t>ネn</t>
    </rPh>
    <phoneticPr fontId="2"/>
  </si>
  <si>
    <t>kamitokorosc03@gmail.com'</t>
  </si>
  <si>
    <t>tana-11@plum.plala.or.jp</t>
  </si>
  <si>
    <t>kameda@f-three.jp</t>
  </si>
  <si>
    <t>sukamanz@waltz.ocn.ne.jp</t>
  </si>
  <si>
    <t>risuke0916@i.softbank.jp</t>
  </si>
  <si>
    <t>shubetta@gmail.com</t>
  </si>
  <si>
    <t>Ｊドリーム三条</t>
    <phoneticPr fontId="1"/>
  </si>
  <si>
    <t>ms.swh-0402@docomo.ne.jp</t>
  </si>
  <si>
    <t>yo-shi-t@joetsu.ne.jp</t>
  </si>
  <si>
    <t>takamichi-kobayashi@albirex.co.jp</t>
    <phoneticPr fontId="1"/>
  </si>
  <si>
    <t>r.mannen@blaublitz.jp</t>
  </si>
  <si>
    <t>長岡JY</t>
  </si>
  <si>
    <t>nagaoka.jyfc.staff2001@gmail.com</t>
    <phoneticPr fontId="1"/>
  </si>
  <si>
    <t>長岡JY②</t>
  </si>
  <si>
    <t>vfudao44@gmail.com</t>
  </si>
  <si>
    <t>長岡JYグレー</t>
    <phoneticPr fontId="2"/>
  </si>
  <si>
    <t>グランセナ新潟FC</t>
    <rPh sb="5" eb="7">
      <t>ニイガタ</t>
    </rPh>
    <phoneticPr fontId="2"/>
  </si>
  <si>
    <t>グランセナグランデ</t>
    <phoneticPr fontId="2"/>
  </si>
  <si>
    <t>Bコート</t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</si>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</sst>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PｺﾞｼｯｸM"/>
      <family val="3"/>
      <charset val="128"/>
    </font>
    <font>
      <sz val="24"/>
      <color indexed="9"/>
      <name val="HGP創英角ﾎﾟｯﾌﾟ体"/>
      <family val="3"/>
      <charset val="128"/>
    </font>
    <font>
      <sz val="24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0"/>
      <color indexed="9"/>
      <name val="HG丸ｺﾞｼｯｸM-PRO"/>
      <family val="3"/>
      <charset val="128"/>
    </font>
    <font>
      <b/>
      <sz val="22"/>
      <color indexed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color indexed="9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36"/>
      <color indexed="9"/>
      <name val="HG丸ｺﾞｼｯｸM-PRO"/>
      <family val="3"/>
      <charset val="128"/>
    </font>
    <font>
      <sz val="12"/>
      <name val="HGMaruGothicMPRO"/>
      <family val="3"/>
      <charset val="128"/>
    </font>
    <font>
      <sz val="6"/>
      <name val="游ゴシック"/>
      <family val="3"/>
      <charset val="128"/>
    </font>
    <font>
      <sz val="11"/>
      <color indexed="8"/>
      <name val="HGSｺﾞｼｯｸE"/>
      <family val="3"/>
      <charset val="128"/>
    </font>
    <font>
      <b/>
      <sz val="24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2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HGSｺﾞｼｯｸE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8"/>
      <color rgb="FFFF3300"/>
      <name val="HG丸ｺﾞｼｯｸM-PRO"/>
      <family val="3"/>
      <charset val="128"/>
    </font>
    <font>
      <sz val="16"/>
      <color theme="1"/>
      <name val="HGSｺﾞｼｯｸE"/>
      <family val="3"/>
      <charset val="128"/>
    </font>
    <font>
      <sz val="24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20"/>
      <color theme="1"/>
      <name val="HGSｺﾞｼｯｸE"/>
      <family val="3"/>
      <charset val="128"/>
    </font>
    <font>
      <sz val="16"/>
      <color theme="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2"/>
      <charset val="1"/>
    </font>
    <font>
      <sz val="12"/>
      <name val="HGMaruGothicMPRO"/>
      <family val="2"/>
      <charset val="128"/>
    </font>
    <font>
      <sz val="11"/>
      <color rgb="FFFF0000"/>
      <name val="ＭＳ Ｐゴシック"/>
      <family val="3"/>
      <charset val="128"/>
    </font>
    <font>
      <i/>
      <sz val="11"/>
      <color rgb="FF000000"/>
      <name val="Yu Gothic UI"/>
      <family val="2"/>
      <charset val="128"/>
    </font>
    <font>
      <sz val="11"/>
      <color rgb="FF212121"/>
      <name val="Yu Gothic UI"/>
      <family val="2"/>
      <charset val="128"/>
    </font>
    <font>
      <sz val="11"/>
      <name val="HG丸ｺﾞｼｯｸM-PRO"/>
      <family val="2"/>
      <charset val="128"/>
    </font>
    <font>
      <sz val="11"/>
      <color rgb="FF000000"/>
      <name val="Calibri"/>
      <family val="2"/>
      <charset val="1"/>
    </font>
    <font>
      <sz val="10"/>
      <name val="HG丸ｺﾞｼｯｸM-PRO"/>
      <family val="2"/>
      <charset val="128"/>
    </font>
    <font>
      <sz val="13"/>
      <name val="Segoe UI Symbo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FC1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rgb="FFDFC153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8" fillId="0" borderId="0" applyNumberForma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176" fontId="13" fillId="0" borderId="6" xfId="0" quotePrefix="1" applyNumberFormat="1" applyFont="1" applyBorder="1" applyAlignment="1">
      <alignment horizontal="center"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176" fontId="13" fillId="0" borderId="8" xfId="0" quotePrefix="1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2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176" fontId="12" fillId="4" borderId="21" xfId="0" applyNumberFormat="1" applyFont="1" applyFill="1" applyBorder="1" applyAlignment="1">
      <alignment horizontal="center" vertical="center" shrinkToFit="1"/>
    </xf>
    <xf numFmtId="176" fontId="12" fillId="4" borderId="22" xfId="0" applyNumberFormat="1" applyFont="1" applyFill="1" applyBorder="1" applyAlignment="1">
      <alignment horizontal="center" vertical="center" shrinkToFit="1"/>
    </xf>
    <xf numFmtId="176" fontId="17" fillId="4" borderId="23" xfId="0" applyNumberFormat="1" applyFont="1" applyFill="1" applyBorder="1" applyAlignment="1">
      <alignment horizontal="center" vertical="center" wrapText="1" shrinkToFit="1"/>
    </xf>
    <xf numFmtId="176" fontId="12" fillId="4" borderId="24" xfId="0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25" fillId="0" borderId="0" xfId="0" applyFont="1" applyAlignment="1">
      <alignment horizontal="center" vertical="center"/>
    </xf>
    <xf numFmtId="0" fontId="11" fillId="0" borderId="25" xfId="0" applyFont="1" applyBorder="1" applyAlignment="1"/>
    <xf numFmtId="0" fontId="11" fillId="0" borderId="9" xfId="0" applyFont="1" applyBorder="1" applyAlignment="1"/>
    <xf numFmtId="0" fontId="11" fillId="0" borderId="26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27" xfId="0" applyFont="1" applyBorder="1" applyAlignment="1"/>
    <xf numFmtId="0" fontId="11" fillId="0" borderId="28" xfId="0" applyFont="1" applyBorder="1" applyAlignment="1"/>
    <xf numFmtId="0" fontId="11" fillId="0" borderId="29" xfId="0" applyFont="1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1" xfId="0" applyFont="1" applyBorder="1" applyAlignment="1"/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33" xfId="0" applyFont="1" applyBorder="1" applyAlignment="1"/>
    <xf numFmtId="0" fontId="16" fillId="0" borderId="0" xfId="0" applyFont="1" applyAlignment="1">
      <alignment vertical="center" textRotation="255"/>
    </xf>
    <xf numFmtId="0" fontId="11" fillId="0" borderId="5" xfId="0" applyFont="1" applyBorder="1">
      <alignment vertical="center"/>
    </xf>
    <xf numFmtId="0" fontId="15" fillId="0" borderId="0" xfId="0" applyFont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vertical="center" textRotation="255"/>
    </xf>
    <xf numFmtId="0" fontId="34" fillId="0" borderId="0" xfId="0" applyFont="1">
      <alignment vertical="center"/>
    </xf>
    <xf numFmtId="0" fontId="34" fillId="0" borderId="0" xfId="0" applyFont="1" applyAlignment="1"/>
    <xf numFmtId="0" fontId="16" fillId="5" borderId="1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24" fillId="6" borderId="15" xfId="0" applyFont="1" applyFill="1" applyBorder="1" applyAlignment="1">
      <alignment horizontal="center" vertical="center" shrinkToFit="1"/>
    </xf>
    <xf numFmtId="0" fontId="22" fillId="7" borderId="0" xfId="0" applyFont="1" applyFill="1">
      <alignment vertical="center"/>
    </xf>
    <xf numFmtId="0" fontId="11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21" fillId="7" borderId="0" xfId="0" applyFont="1" applyFill="1">
      <alignment vertical="center"/>
    </xf>
    <xf numFmtId="0" fontId="11" fillId="0" borderId="26" xfId="0" applyFont="1" applyBorder="1" applyAlignment="1">
      <alignment horizontal="center" vertical="center" shrinkToFit="1"/>
    </xf>
    <xf numFmtId="0" fontId="0" fillId="0" borderId="0" xfId="0" applyAlignment="1"/>
    <xf numFmtId="0" fontId="14" fillId="3" borderId="38" xfId="0" applyFont="1" applyFill="1" applyBorder="1" applyAlignment="1">
      <alignment horizontal="center" vertical="center" shrinkToFit="1"/>
    </xf>
    <xf numFmtId="0" fontId="35" fillId="3" borderId="38" xfId="0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10" fillId="3" borderId="0" xfId="0" applyFont="1" applyFill="1" applyAlignment="1" applyProtection="1">
      <alignment vertical="center" shrinkToFit="1"/>
      <protection locked="0"/>
    </xf>
    <xf numFmtId="0" fontId="11" fillId="8" borderId="14" xfId="0" applyFont="1" applyFill="1" applyBorder="1" applyAlignment="1">
      <alignment horizontal="center" vertical="center" shrinkToFit="1"/>
    </xf>
    <xf numFmtId="0" fontId="11" fillId="8" borderId="8" xfId="0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20" fontId="12" fillId="0" borderId="45" xfId="0" applyNumberFormat="1" applyFont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left" vertical="top" shrinkToFit="1"/>
    </xf>
    <xf numFmtId="0" fontId="16" fillId="0" borderId="17" xfId="0" applyFont="1" applyBorder="1" applyAlignment="1">
      <alignment horizontal="left" vertical="top" shrinkToFit="1"/>
    </xf>
    <xf numFmtId="0" fontId="11" fillId="0" borderId="5" xfId="0" applyFont="1" applyBorder="1" applyAlignment="1"/>
    <xf numFmtId="0" fontId="11" fillId="0" borderId="48" xfId="0" applyFont="1" applyBorder="1">
      <alignment vertical="center"/>
    </xf>
    <xf numFmtId="0" fontId="11" fillId="0" borderId="49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50" xfId="0" applyFont="1" applyBorder="1" applyAlignment="1">
      <alignment horizontal="center" vertical="center"/>
    </xf>
    <xf numFmtId="0" fontId="11" fillId="0" borderId="50" xfId="0" applyFont="1" applyBorder="1" applyAlignment="1"/>
    <xf numFmtId="0" fontId="11" fillId="0" borderId="5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 textRotation="255" shrinkToFit="1"/>
    </xf>
    <xf numFmtId="0" fontId="11" fillId="0" borderId="31" xfId="0" applyFont="1" applyBorder="1" applyAlignment="1">
      <alignment vertical="center" textRotation="255" shrinkToFit="1"/>
    </xf>
    <xf numFmtId="0" fontId="11" fillId="0" borderId="30" xfId="0" applyFont="1" applyBorder="1">
      <alignment vertical="center"/>
    </xf>
    <xf numFmtId="0" fontId="36" fillId="0" borderId="0" xfId="1" applyFont="1" applyAlignment="1">
      <alignment vertical="center"/>
    </xf>
    <xf numFmtId="0" fontId="1" fillId="0" borderId="0" xfId="1" applyAlignment="1">
      <alignment vertical="center"/>
    </xf>
    <xf numFmtId="0" fontId="37" fillId="0" borderId="0" xfId="1" applyFont="1" applyAlignment="1">
      <alignment vertical="center"/>
    </xf>
    <xf numFmtId="0" fontId="37" fillId="0" borderId="3" xfId="1" applyFont="1" applyBorder="1" applyAlignment="1">
      <alignment vertical="center"/>
    </xf>
    <xf numFmtId="0" fontId="38" fillId="0" borderId="0" xfId="0" applyFont="1">
      <alignment vertical="center"/>
    </xf>
    <xf numFmtId="0" fontId="37" fillId="10" borderId="20" xfId="1" applyFont="1" applyFill="1" applyBorder="1" applyAlignment="1">
      <alignment vertical="center"/>
    </xf>
    <xf numFmtId="0" fontId="37" fillId="0" borderId="0" xfId="1" applyFont="1" applyAlignment="1">
      <alignment vertical="top"/>
    </xf>
    <xf numFmtId="0" fontId="37" fillId="8" borderId="0" xfId="1" applyFont="1" applyFill="1" applyAlignment="1">
      <alignment vertical="center" textRotation="255"/>
    </xf>
    <xf numFmtId="0" fontId="37" fillId="7" borderId="20" xfId="1" applyFont="1" applyFill="1" applyBorder="1" applyAlignment="1">
      <alignment horizontal="left" vertical="center"/>
    </xf>
    <xf numFmtId="0" fontId="37" fillId="11" borderId="20" xfId="1" applyFont="1" applyFill="1" applyBorder="1" applyAlignment="1">
      <alignment horizontal="left" vertical="center"/>
    </xf>
    <xf numFmtId="0" fontId="39" fillId="8" borderId="0" xfId="1" applyFont="1" applyFill="1" applyAlignment="1">
      <alignment vertical="center" textRotation="255"/>
    </xf>
    <xf numFmtId="0" fontId="0" fillId="8" borderId="0" xfId="0" applyFill="1">
      <alignment vertical="center"/>
    </xf>
    <xf numFmtId="0" fontId="31" fillId="8" borderId="0" xfId="0" applyFont="1" applyFill="1">
      <alignment vertical="center"/>
    </xf>
    <xf numFmtId="0" fontId="51" fillId="8" borderId="0" xfId="0" applyFont="1" applyFill="1">
      <alignment vertical="center"/>
    </xf>
    <xf numFmtId="0" fontId="48" fillId="8" borderId="0" xfId="2" quotePrefix="1" applyFill="1">
      <alignment vertical="center"/>
    </xf>
    <xf numFmtId="0" fontId="53" fillId="8" borderId="0" xfId="0" applyFont="1" applyFill="1">
      <alignment vertical="center"/>
    </xf>
    <xf numFmtId="0" fontId="50" fillId="8" borderId="0" xfId="0" applyFont="1" applyFill="1">
      <alignment vertical="center"/>
    </xf>
    <xf numFmtId="0" fontId="52" fillId="8" borderId="0" xfId="0" applyFont="1" applyFill="1">
      <alignment vertical="center"/>
    </xf>
    <xf numFmtId="0" fontId="0" fillId="8" borderId="0" xfId="0" applyFill="1" applyAlignment="1"/>
    <xf numFmtId="0" fontId="49" fillId="8" borderId="0" xfId="0" applyFont="1" applyFill="1" applyAlignment="1"/>
    <xf numFmtId="0" fontId="0" fillId="0" borderId="0" xfId="0" quotePrefix="1">
      <alignment vertical="center"/>
    </xf>
    <xf numFmtId="0" fontId="55" fillId="8" borderId="0" xfId="0" applyFont="1" applyFill="1">
      <alignment vertical="center"/>
    </xf>
    <xf numFmtId="0" fontId="49" fillId="0" borderId="0" xfId="0" applyFont="1" applyAlignment="1"/>
    <xf numFmtId="176" fontId="13" fillId="0" borderId="3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176" fontId="13" fillId="0" borderId="5" xfId="0" applyNumberFormat="1" applyFont="1" applyBorder="1" applyAlignment="1">
      <alignment horizontal="center" vertical="center" shrinkToFit="1"/>
    </xf>
    <xf numFmtId="176" fontId="12" fillId="4" borderId="68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0" xfId="0" applyNumberFormat="1" applyFont="1" applyAlignment="1">
      <alignment horizontal="center" vertical="center" shrinkToFit="1"/>
    </xf>
    <xf numFmtId="0" fontId="16" fillId="5" borderId="15" xfId="0" applyFont="1" applyFill="1" applyBorder="1" applyAlignment="1">
      <alignment horizontal="left" vertical="top" shrinkToFit="1"/>
    </xf>
    <xf numFmtId="0" fontId="29" fillId="5" borderId="10" xfId="0" applyFont="1" applyFill="1" applyBorder="1">
      <alignment vertical="center"/>
    </xf>
    <xf numFmtId="0" fontId="54" fillId="9" borderId="14" xfId="0" applyFont="1" applyFill="1" applyBorder="1" applyAlignment="1">
      <alignment horizontal="center" vertical="center" shrinkToFit="1"/>
    </xf>
    <xf numFmtId="0" fontId="14" fillId="3" borderId="95" xfId="0" applyFont="1" applyFill="1" applyBorder="1" applyAlignment="1">
      <alignment horizontal="center" vertical="center" shrinkToFit="1"/>
    </xf>
    <xf numFmtId="0" fontId="14" fillId="3" borderId="88" xfId="0" applyFont="1" applyFill="1" applyBorder="1" applyAlignment="1">
      <alignment horizontal="center" vertical="center" shrinkToFit="1"/>
    </xf>
    <xf numFmtId="176" fontId="13" fillId="0" borderId="108" xfId="0" applyNumberFormat="1" applyFont="1" applyBorder="1" applyAlignment="1">
      <alignment horizontal="center" vertical="center" shrinkToFit="1"/>
    </xf>
    <xf numFmtId="176" fontId="13" fillId="0" borderId="109" xfId="0" applyNumberFormat="1" applyFont="1" applyBorder="1" applyAlignment="1">
      <alignment horizontal="center" vertical="center" shrinkToFit="1"/>
    </xf>
    <xf numFmtId="176" fontId="13" fillId="0" borderId="110" xfId="0" applyNumberFormat="1" applyFont="1" applyBorder="1" applyAlignment="1">
      <alignment horizontal="center" vertical="center" shrinkToFit="1"/>
    </xf>
    <xf numFmtId="176" fontId="12" fillId="4" borderId="106" xfId="0" applyNumberFormat="1" applyFont="1" applyFill="1" applyBorder="1" applyAlignment="1">
      <alignment horizontal="center" vertical="center" shrinkToFit="1"/>
    </xf>
    <xf numFmtId="176" fontId="17" fillId="4" borderId="111" xfId="0" applyNumberFormat="1" applyFont="1" applyFill="1" applyBorder="1" applyAlignment="1">
      <alignment horizontal="center" vertical="center" wrapText="1" shrinkToFit="1"/>
    </xf>
    <xf numFmtId="176" fontId="12" fillId="4" borderId="69" xfId="0" applyNumberFormat="1" applyFont="1" applyFill="1" applyBorder="1" applyAlignment="1">
      <alignment horizontal="center" vertical="center" shrinkToFit="1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11" fillId="9" borderId="42" xfId="0" applyFont="1" applyFill="1" applyBorder="1" applyAlignment="1">
      <alignment horizontal="center" vertical="center" shrinkToFit="1"/>
    </xf>
    <xf numFmtId="0" fontId="17" fillId="5" borderId="34" xfId="0" applyFont="1" applyFill="1" applyBorder="1" applyAlignment="1">
      <alignment horizontal="center" vertical="center" wrapText="1"/>
    </xf>
    <xf numFmtId="20" fontId="11" fillId="5" borderId="15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16" fillId="5" borderId="37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2" fillId="5" borderId="20" xfId="0" applyFont="1" applyFill="1" applyBorder="1">
      <alignment vertical="center"/>
    </xf>
    <xf numFmtId="0" fontId="11" fillId="5" borderId="82" xfId="0" applyFont="1" applyFill="1" applyBorder="1">
      <alignment vertical="center"/>
    </xf>
    <xf numFmtId="0" fontId="11" fillId="5" borderId="55" xfId="0" applyFont="1" applyFill="1" applyBorder="1">
      <alignment vertical="center"/>
    </xf>
    <xf numFmtId="0" fontId="11" fillId="9" borderId="43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11" fillId="5" borderId="18" xfId="0" applyFont="1" applyFill="1" applyBorder="1">
      <alignment vertical="center"/>
    </xf>
    <xf numFmtId="0" fontId="7" fillId="0" borderId="79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20" fontId="12" fillId="5" borderId="7" xfId="0" applyNumberFormat="1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24" fillId="5" borderId="82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5" borderId="20" xfId="0" applyFont="1" applyFill="1" applyBorder="1">
      <alignment vertical="center"/>
    </xf>
    <xf numFmtId="0" fontId="54" fillId="9" borderId="17" xfId="0" applyFont="1" applyFill="1" applyBorder="1" applyAlignment="1">
      <alignment horizontal="center" vertical="center" shrinkToFit="1"/>
    </xf>
    <xf numFmtId="0" fontId="54" fillId="0" borderId="26" xfId="0" applyFont="1" applyBorder="1" applyAlignment="1">
      <alignment horizontal="center" vertical="center" shrinkToFit="1"/>
    </xf>
    <xf numFmtId="176" fontId="13" fillId="0" borderId="0" xfId="0" applyNumberFormat="1" applyFont="1" applyAlignment="1">
      <alignment horizontal="center" vertical="center" shrinkToFit="1"/>
    </xf>
    <xf numFmtId="176" fontId="12" fillId="4" borderId="68" xfId="0" applyNumberFormat="1" applyFont="1" applyFill="1" applyBorder="1" applyAlignment="1">
      <alignment horizontal="center" vertical="center" shrinkToFit="1"/>
    </xf>
    <xf numFmtId="176" fontId="12" fillId="4" borderId="70" xfId="0" applyNumberFormat="1" applyFont="1" applyFill="1" applyBorder="1" applyAlignment="1">
      <alignment horizontal="center" vertical="center" shrinkToFit="1"/>
    </xf>
    <xf numFmtId="176" fontId="12" fillId="4" borderId="71" xfId="0" applyNumberFormat="1" applyFont="1" applyFill="1" applyBorder="1" applyAlignment="1">
      <alignment horizontal="center" vertical="center" shrinkToFit="1"/>
    </xf>
    <xf numFmtId="176" fontId="12" fillId="4" borderId="72" xfId="0" applyNumberFormat="1" applyFont="1" applyFill="1" applyBorder="1" applyAlignment="1">
      <alignment horizontal="center" vertical="center" shrinkToFit="1"/>
    </xf>
    <xf numFmtId="176" fontId="12" fillId="4" borderId="51" xfId="0" applyNumberFormat="1" applyFont="1" applyFill="1" applyBorder="1" applyAlignment="1">
      <alignment horizontal="center" vertical="center" shrinkToFit="1"/>
    </xf>
    <xf numFmtId="176" fontId="13" fillId="0" borderId="3" xfId="0" quotePrefix="1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176" fontId="13" fillId="0" borderId="114" xfId="0" applyNumberFormat="1" applyFont="1" applyBorder="1" applyAlignment="1">
      <alignment horizontal="center" vertical="center" shrinkToFit="1"/>
    </xf>
    <xf numFmtId="176" fontId="13" fillId="0" borderId="115" xfId="0" applyNumberFormat="1" applyFont="1" applyBorder="1" applyAlignment="1">
      <alignment horizontal="center" vertical="center" shrinkToFit="1"/>
    </xf>
    <xf numFmtId="176" fontId="13" fillId="0" borderId="31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3" fillId="0" borderId="113" xfId="0" applyNumberFormat="1" applyFont="1" applyBorder="1" applyAlignment="1">
      <alignment horizontal="center" vertical="center" shrinkToFit="1"/>
    </xf>
    <xf numFmtId="176" fontId="13" fillId="0" borderId="5" xfId="0" applyNumberFormat="1" applyFont="1" applyBorder="1" applyAlignment="1">
      <alignment horizontal="center" vertical="center" shrinkToFit="1"/>
    </xf>
    <xf numFmtId="176" fontId="13" fillId="0" borderId="60" xfId="0" applyNumberFormat="1" applyFont="1" applyBorder="1" applyAlignment="1">
      <alignment horizontal="center" vertical="center" shrinkToFit="1"/>
    </xf>
    <xf numFmtId="176" fontId="13" fillId="0" borderId="61" xfId="0" applyNumberFormat="1" applyFont="1" applyBorder="1" applyAlignment="1">
      <alignment horizontal="center" vertical="center" shrinkToFit="1"/>
    </xf>
    <xf numFmtId="0" fontId="10" fillId="3" borderId="0" xfId="0" applyFont="1" applyFill="1" applyAlignment="1" applyProtection="1">
      <alignment horizontal="left" vertical="center" shrinkToFit="1"/>
      <protection locked="0"/>
    </xf>
    <xf numFmtId="0" fontId="11" fillId="0" borderId="118" xfId="0" applyFont="1" applyBorder="1" applyAlignment="1">
      <alignment horizontal="center" vertical="center" wrapText="1" shrinkToFit="1"/>
    </xf>
    <xf numFmtId="0" fontId="12" fillId="0" borderId="118" xfId="0" applyFont="1" applyBorder="1" applyAlignment="1">
      <alignment horizontal="center" vertical="center" wrapText="1" shrinkToFit="1"/>
    </xf>
    <xf numFmtId="176" fontId="13" fillId="0" borderId="62" xfId="0" applyNumberFormat="1" applyFont="1" applyBorder="1" applyAlignment="1">
      <alignment horizontal="center" vertical="center" shrinkToFit="1"/>
    </xf>
    <xf numFmtId="176" fontId="13" fillId="0" borderId="15" xfId="0" applyNumberFormat="1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 shrinkToFit="1"/>
    </xf>
    <xf numFmtId="0" fontId="15" fillId="0" borderId="76" xfId="0" applyFont="1" applyBorder="1" applyAlignment="1">
      <alignment horizontal="center" vertical="center" wrapText="1" shrinkToFit="1"/>
    </xf>
    <xf numFmtId="0" fontId="15" fillId="0" borderId="77" xfId="0" applyFont="1" applyBorder="1" applyAlignment="1">
      <alignment horizontal="center" vertical="center" wrapText="1" shrinkToFit="1"/>
    </xf>
    <xf numFmtId="176" fontId="13" fillId="0" borderId="108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176" fontId="13" fillId="0" borderId="45" xfId="0" applyNumberFormat="1" applyFont="1" applyBorder="1" applyAlignment="1">
      <alignment horizontal="center" vertical="center" shrinkToFit="1"/>
    </xf>
    <xf numFmtId="176" fontId="13" fillId="0" borderId="19" xfId="0" applyNumberFormat="1" applyFont="1" applyBorder="1" applyAlignment="1">
      <alignment horizontal="center" vertical="center" shrinkToFit="1"/>
    </xf>
    <xf numFmtId="176" fontId="13" fillId="0" borderId="57" xfId="0" applyNumberFormat="1" applyFont="1" applyBorder="1" applyAlignment="1">
      <alignment horizontal="center" vertical="center" shrinkToFit="1"/>
    </xf>
    <xf numFmtId="176" fontId="13" fillId="0" borderId="59" xfId="0" applyNumberFormat="1" applyFont="1" applyBorder="1" applyAlignment="1">
      <alignment horizontal="center" vertical="center" shrinkToFit="1"/>
    </xf>
    <xf numFmtId="176" fontId="13" fillId="0" borderId="52" xfId="0" applyNumberFormat="1" applyFont="1" applyBorder="1" applyAlignment="1">
      <alignment horizontal="center" vertical="center" shrinkToFit="1"/>
    </xf>
    <xf numFmtId="176" fontId="13" fillId="0" borderId="53" xfId="0" applyNumberFormat="1" applyFont="1" applyBorder="1" applyAlignment="1">
      <alignment horizontal="center" vertical="center" shrinkToFit="1"/>
    </xf>
    <xf numFmtId="176" fontId="13" fillId="0" borderId="54" xfId="0" applyNumberFormat="1" applyFont="1" applyBorder="1" applyAlignment="1">
      <alignment horizontal="center" vertical="center" shrinkToFit="1"/>
    </xf>
    <xf numFmtId="176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55" xfId="0" applyNumberFormat="1" applyFont="1" applyBorder="1" applyAlignment="1" applyProtection="1">
      <alignment horizontal="center" vertical="center" shrinkToFit="1"/>
      <protection locked="0"/>
    </xf>
    <xf numFmtId="176" fontId="13" fillId="0" borderId="56" xfId="0" applyNumberFormat="1" applyFont="1" applyBorder="1" applyAlignment="1" applyProtection="1">
      <alignment horizontal="center" vertical="center" shrinkToFit="1"/>
      <protection locked="0"/>
    </xf>
    <xf numFmtId="176" fontId="13" fillId="0" borderId="13" xfId="0" applyNumberFormat="1" applyFont="1" applyBorder="1" applyAlignment="1">
      <alignment horizontal="center" vertical="center" shrinkToFit="1"/>
    </xf>
    <xf numFmtId="176" fontId="13" fillId="0" borderId="58" xfId="0" applyNumberFormat="1" applyFont="1" applyBorder="1" applyAlignment="1">
      <alignment horizontal="center" vertical="center" shrinkToFit="1"/>
    </xf>
    <xf numFmtId="176" fontId="13" fillId="0" borderId="66" xfId="0" applyNumberFormat="1" applyFont="1" applyBorder="1" applyAlignment="1">
      <alignment horizontal="center" vertical="center" shrinkToFit="1"/>
    </xf>
    <xf numFmtId="176" fontId="13" fillId="0" borderId="67" xfId="0" applyNumberFormat="1" applyFont="1" applyBorder="1" applyAlignment="1">
      <alignment horizontal="center" vertical="center" shrinkToFit="1"/>
    </xf>
    <xf numFmtId="176" fontId="13" fillId="0" borderId="116" xfId="0" applyNumberFormat="1" applyFont="1" applyBorder="1" applyAlignment="1" applyProtection="1">
      <alignment horizontal="center" vertical="center" shrinkToFit="1"/>
      <protection locked="0"/>
    </xf>
    <xf numFmtId="176" fontId="13" fillId="0" borderId="65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wrapText="1" shrinkToFit="1"/>
    </xf>
    <xf numFmtId="176" fontId="13" fillId="0" borderId="107" xfId="0" applyNumberFormat="1" applyFont="1" applyBorder="1" applyAlignment="1">
      <alignment horizontal="center" vertical="center" shrinkToFit="1"/>
    </xf>
    <xf numFmtId="176" fontId="13" fillId="0" borderId="64" xfId="0" applyNumberFormat="1" applyFont="1" applyBorder="1" applyAlignment="1">
      <alignment horizontal="center" vertical="center" shrinkToFit="1"/>
    </xf>
    <xf numFmtId="176" fontId="13" fillId="0" borderId="117" xfId="0" applyNumberFormat="1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 wrapText="1" shrinkToFit="1"/>
    </xf>
    <xf numFmtId="0" fontId="11" fillId="0" borderId="100" xfId="0" applyFont="1" applyBorder="1" applyAlignment="1">
      <alignment horizontal="center" vertical="center" wrapText="1" shrinkToFit="1"/>
    </xf>
    <xf numFmtId="176" fontId="12" fillId="4" borderId="102" xfId="0" applyNumberFormat="1" applyFont="1" applyFill="1" applyBorder="1" applyAlignment="1">
      <alignment horizontal="center" vertical="center" shrinkToFit="1"/>
    </xf>
    <xf numFmtId="176" fontId="12" fillId="4" borderId="104" xfId="0" applyNumberFormat="1" applyFont="1" applyFill="1" applyBorder="1" applyAlignment="1">
      <alignment horizontal="center" vertical="center" shrinkToFit="1"/>
    </xf>
    <xf numFmtId="176" fontId="12" fillId="4" borderId="105" xfId="0" applyNumberFormat="1" applyFont="1" applyFill="1" applyBorder="1" applyAlignment="1">
      <alignment horizontal="center" vertical="center" shrinkToFit="1"/>
    </xf>
    <xf numFmtId="176" fontId="12" fillId="4" borderId="103" xfId="0" applyNumberFormat="1" applyFont="1" applyFill="1" applyBorder="1" applyAlignment="1">
      <alignment horizontal="center" vertical="center" shrinkToFit="1"/>
    </xf>
    <xf numFmtId="176" fontId="12" fillId="4" borderId="106" xfId="0" applyNumberFormat="1" applyFont="1" applyFill="1" applyBorder="1" applyAlignment="1">
      <alignment horizontal="center" vertical="center" shrinkToFit="1"/>
    </xf>
    <xf numFmtId="176" fontId="12" fillId="4" borderId="48" xfId="0" applyNumberFormat="1" applyFont="1" applyFill="1" applyBorder="1" applyAlignment="1">
      <alignment horizontal="center" vertical="center" shrinkToFit="1"/>
    </xf>
    <xf numFmtId="176" fontId="12" fillId="4" borderId="63" xfId="0" applyNumberFormat="1" applyFont="1" applyFill="1" applyBorder="1" applyAlignment="1">
      <alignment horizontal="center" vertical="center" shrinkToFit="1"/>
    </xf>
    <xf numFmtId="176" fontId="57" fillId="0" borderId="114" xfId="0" applyNumberFormat="1" applyFont="1" applyBorder="1" applyAlignment="1">
      <alignment horizontal="center" vertical="center" shrinkToFit="1"/>
    </xf>
    <xf numFmtId="0" fontId="15" fillId="0" borderId="112" xfId="0" applyFont="1" applyBorder="1" applyAlignment="1">
      <alignment horizontal="center" vertical="center" wrapText="1" shrinkToFit="1"/>
    </xf>
    <xf numFmtId="0" fontId="15" fillId="0" borderId="46" xfId="0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 wrapText="1" shrinkToFit="1"/>
    </xf>
    <xf numFmtId="0" fontId="15" fillId="0" borderId="73" xfId="0" applyFont="1" applyBorder="1" applyAlignment="1">
      <alignment horizontal="center" vertical="center" wrapText="1" shrinkToFit="1"/>
    </xf>
    <xf numFmtId="0" fontId="15" fillId="0" borderId="74" xfId="0" applyFont="1" applyBorder="1" applyAlignment="1">
      <alignment horizontal="center" vertical="center" wrapText="1" shrinkToFit="1"/>
    </xf>
    <xf numFmtId="176" fontId="12" fillId="4" borderId="96" xfId="0" applyNumberFormat="1" applyFont="1" applyFill="1" applyBorder="1" applyAlignment="1">
      <alignment horizontal="center" vertical="center" shrinkToFit="1"/>
    </xf>
    <xf numFmtId="176" fontId="12" fillId="4" borderId="97" xfId="0" applyNumberFormat="1" applyFont="1" applyFill="1" applyBorder="1" applyAlignment="1">
      <alignment horizontal="center" vertical="center" shrinkToFit="1"/>
    </xf>
    <xf numFmtId="176" fontId="12" fillId="4" borderId="98" xfId="0" applyNumberFormat="1" applyFont="1" applyFill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wrapText="1" shrinkToFit="1"/>
    </xf>
    <xf numFmtId="0" fontId="15" fillId="0" borderId="99" xfId="0" applyFont="1" applyBorder="1" applyAlignment="1">
      <alignment horizontal="center" vertical="center" wrapText="1" shrinkToFit="1"/>
    </xf>
    <xf numFmtId="0" fontId="15" fillId="0" borderId="34" xfId="0" applyFont="1" applyBorder="1" applyAlignment="1">
      <alignment horizontal="center" vertical="center" wrapText="1" shrinkToFit="1"/>
    </xf>
    <xf numFmtId="0" fontId="15" fillId="0" borderId="44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0" fontId="11" fillId="0" borderId="15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 shrinkToFit="1"/>
    </xf>
    <xf numFmtId="0" fontId="24" fillId="6" borderId="45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20" fontId="12" fillId="0" borderId="19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shrinkToFit="1"/>
    </xf>
    <xf numFmtId="0" fontId="11" fillId="0" borderId="78" xfId="0" applyFont="1" applyBorder="1" applyAlignment="1">
      <alignment horizontal="right" vertical="center" shrinkToFit="1"/>
    </xf>
    <xf numFmtId="0" fontId="11" fillId="8" borderId="13" xfId="0" applyFont="1" applyFill="1" applyBorder="1" applyAlignment="1">
      <alignment horizontal="right" vertical="center" shrinkToFit="1"/>
    </xf>
    <xf numFmtId="0" fontId="11" fillId="8" borderId="78" xfId="0" applyFont="1" applyFill="1" applyBorder="1" applyAlignment="1">
      <alignment horizontal="right" vertical="center" shrinkToFit="1"/>
    </xf>
    <xf numFmtId="0" fontId="54" fillId="0" borderId="13" xfId="0" applyFont="1" applyBorder="1" applyAlignment="1">
      <alignment horizontal="right" vertical="center" shrinkToFit="1"/>
    </xf>
    <xf numFmtId="0" fontId="54" fillId="0" borderId="78" xfId="0" applyFont="1" applyBorder="1" applyAlignment="1">
      <alignment horizontal="right" vertical="center" shrinkToFit="1"/>
    </xf>
    <xf numFmtId="0" fontId="56" fillId="9" borderId="36" xfId="0" applyFont="1" applyFill="1" applyBorder="1" applyAlignment="1">
      <alignment horizontal="center" vertical="center"/>
    </xf>
    <xf numFmtId="0" fontId="56" fillId="9" borderId="35" xfId="0" applyFont="1" applyFill="1" applyBorder="1" applyAlignment="1">
      <alignment horizontal="center" vertical="center"/>
    </xf>
    <xf numFmtId="20" fontId="54" fillId="9" borderId="19" xfId="0" applyNumberFormat="1" applyFont="1" applyFill="1" applyBorder="1" applyAlignment="1">
      <alignment horizontal="center" vertical="center"/>
    </xf>
    <xf numFmtId="20" fontId="54" fillId="9" borderId="13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2" fillId="7" borderId="0" xfId="0" applyFont="1" applyFill="1" applyAlignment="1">
      <alignment horizontal="left" vertical="center"/>
    </xf>
    <xf numFmtId="0" fontId="15" fillId="0" borderId="1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88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1" fillId="2" borderId="88" xfId="0" applyFont="1" applyFill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89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/>
    </xf>
    <xf numFmtId="0" fontId="16" fillId="2" borderId="88" xfId="0" applyFont="1" applyFill="1" applyBorder="1" applyAlignment="1">
      <alignment horizontal="center" vertical="center" wrapText="1" shrinkToFit="1"/>
    </xf>
    <xf numFmtId="0" fontId="16" fillId="2" borderId="63" xfId="0" applyFont="1" applyFill="1" applyBorder="1" applyAlignment="1">
      <alignment horizontal="center" vertical="center" wrapText="1" shrinkToFit="1"/>
    </xf>
    <xf numFmtId="0" fontId="16" fillId="2" borderId="69" xfId="0" applyFont="1" applyFill="1" applyBorder="1" applyAlignment="1">
      <alignment horizontal="center" vertical="center" wrapText="1" shrinkToFit="1"/>
    </xf>
    <xf numFmtId="0" fontId="16" fillId="2" borderId="47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89" xfId="0" applyFont="1" applyFill="1" applyBorder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textRotation="255"/>
    </xf>
    <xf numFmtId="0" fontId="11" fillId="0" borderId="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85" xfId="0" applyFont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11" fillId="0" borderId="87" xfId="0" applyFont="1" applyBorder="1" applyAlignment="1">
      <alignment horizontal="center"/>
    </xf>
    <xf numFmtId="0" fontId="11" fillId="0" borderId="0" xfId="0" applyFont="1" applyAlignment="1">
      <alignment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/>
    </xf>
    <xf numFmtId="0" fontId="11" fillId="3" borderId="0" xfId="0" applyFont="1" applyFill="1" applyAlignment="1">
      <alignment horizontal="center" vertical="center" textRotation="255"/>
    </xf>
    <xf numFmtId="0" fontId="11" fillId="0" borderId="90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 shrinkToFit="1"/>
    </xf>
    <xf numFmtId="0" fontId="40" fillId="3" borderId="85" xfId="0" applyFont="1" applyFill="1" applyBorder="1" applyAlignment="1">
      <alignment horizontal="center" vertical="center"/>
    </xf>
    <xf numFmtId="0" fontId="40" fillId="3" borderId="86" xfId="0" applyFont="1" applyFill="1" applyBorder="1" applyAlignment="1">
      <alignment horizontal="center" vertical="center"/>
    </xf>
    <xf numFmtId="0" fontId="40" fillId="3" borderId="87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11" fillId="0" borderId="91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0" fontId="11" fillId="0" borderId="93" xfId="0" applyFont="1" applyBorder="1" applyAlignment="1">
      <alignment horizontal="right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2" fillId="0" borderId="92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left" vertical="center"/>
    </xf>
    <xf numFmtId="0" fontId="27" fillId="0" borderId="79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20" fontId="12" fillId="0" borderId="3" xfId="0" applyNumberFormat="1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 wrapText="1"/>
    </xf>
    <xf numFmtId="0" fontId="47" fillId="9" borderId="88" xfId="1" applyFont="1" applyFill="1" applyBorder="1" applyAlignment="1">
      <alignment horizontal="center" vertical="center"/>
    </xf>
    <xf numFmtId="0" fontId="47" fillId="9" borderId="63" xfId="1" applyFont="1" applyFill="1" applyBorder="1" applyAlignment="1">
      <alignment horizontal="center" vertical="center"/>
    </xf>
    <xf numFmtId="0" fontId="47" fillId="9" borderId="47" xfId="1" applyFont="1" applyFill="1" applyBorder="1" applyAlignment="1">
      <alignment horizontal="center" vertical="center"/>
    </xf>
    <xf numFmtId="0" fontId="47" fillId="9" borderId="10" xfId="1" applyFont="1" applyFill="1" applyBorder="1" applyAlignment="1">
      <alignment horizontal="center" vertical="center"/>
    </xf>
    <xf numFmtId="0" fontId="37" fillId="6" borderId="57" xfId="1" applyFont="1" applyFill="1" applyBorder="1" applyAlignment="1">
      <alignment horizontal="center"/>
    </xf>
    <xf numFmtId="0" fontId="37" fillId="6" borderId="13" xfId="1" applyFont="1" applyFill="1" applyBorder="1" applyAlignment="1">
      <alignment horizontal="center"/>
    </xf>
    <xf numFmtId="0" fontId="37" fillId="0" borderId="57" xfId="1" applyFont="1" applyBorder="1" applyAlignment="1">
      <alignment horizontal="center"/>
    </xf>
    <xf numFmtId="0" fontId="37" fillId="0" borderId="13" xfId="1" applyFont="1" applyBorder="1" applyAlignment="1">
      <alignment horizontal="center"/>
    </xf>
    <xf numFmtId="0" fontId="45" fillId="0" borderId="0" xfId="1" applyFont="1" applyAlignment="1">
      <alignment horizontal="center" vertical="center"/>
    </xf>
    <xf numFmtId="0" fontId="37" fillId="0" borderId="3" xfId="1" applyFont="1" applyBorder="1" applyAlignment="1">
      <alignment horizontal="center"/>
    </xf>
    <xf numFmtId="0" fontId="37" fillId="0" borderId="7" xfId="1" applyFont="1" applyBorder="1" applyAlignment="1">
      <alignment horizontal="center"/>
    </xf>
    <xf numFmtId="0" fontId="37" fillId="11" borderId="13" xfId="1" applyFont="1" applyFill="1" applyBorder="1" applyAlignment="1">
      <alignment horizontal="center"/>
    </xf>
    <xf numFmtId="0" fontId="37" fillId="11" borderId="15" xfId="1" applyFont="1" applyFill="1" applyBorder="1" applyAlignment="1">
      <alignment horizontal="center"/>
    </xf>
    <xf numFmtId="0" fontId="37" fillId="6" borderId="15" xfId="1" applyFont="1" applyFill="1" applyBorder="1" applyAlignment="1">
      <alignment horizontal="center" vertical="top"/>
    </xf>
    <xf numFmtId="0" fontId="37" fillId="6" borderId="19" xfId="1" applyFont="1" applyFill="1" applyBorder="1" applyAlignment="1">
      <alignment horizontal="center" vertical="top"/>
    </xf>
    <xf numFmtId="0" fontId="37" fillId="7" borderId="15" xfId="1" applyFont="1" applyFill="1" applyBorder="1" applyAlignment="1">
      <alignment horizontal="center" vertical="top"/>
    </xf>
    <xf numFmtId="0" fontId="37" fillId="7" borderId="19" xfId="1" applyFont="1" applyFill="1" applyBorder="1" applyAlignment="1">
      <alignment horizontal="center" vertical="top"/>
    </xf>
    <xf numFmtId="0" fontId="37" fillId="11" borderId="15" xfId="1" applyFont="1" applyFill="1" applyBorder="1" applyAlignment="1">
      <alignment horizontal="center" vertical="top"/>
    </xf>
    <xf numFmtId="0" fontId="37" fillId="11" borderId="19" xfId="1" applyFont="1" applyFill="1" applyBorder="1" applyAlignment="1">
      <alignment horizontal="center" vertical="top"/>
    </xf>
    <xf numFmtId="0" fontId="37" fillId="6" borderId="15" xfId="1" applyFont="1" applyFill="1" applyBorder="1" applyAlignment="1">
      <alignment horizontal="center"/>
    </xf>
    <xf numFmtId="0" fontId="37" fillId="7" borderId="13" xfId="1" applyFont="1" applyFill="1" applyBorder="1" applyAlignment="1">
      <alignment horizontal="center"/>
    </xf>
    <xf numFmtId="0" fontId="37" fillId="7" borderId="15" xfId="1" applyFont="1" applyFill="1" applyBorder="1" applyAlignment="1">
      <alignment horizontal="center"/>
    </xf>
    <xf numFmtId="0" fontId="37" fillId="15" borderId="13" xfId="1" applyFont="1" applyFill="1" applyBorder="1" applyAlignment="1">
      <alignment horizontal="center"/>
    </xf>
    <xf numFmtId="0" fontId="37" fillId="15" borderId="15" xfId="1" applyFont="1" applyFill="1" applyBorder="1" applyAlignment="1">
      <alignment horizontal="center"/>
    </xf>
    <xf numFmtId="0" fontId="37" fillId="12" borderId="15" xfId="1" applyFont="1" applyFill="1" applyBorder="1" applyAlignment="1">
      <alignment horizontal="center" vertical="top"/>
    </xf>
    <xf numFmtId="0" fontId="37" fillId="12" borderId="19" xfId="1" applyFont="1" applyFill="1" applyBorder="1" applyAlignment="1">
      <alignment horizontal="center" vertical="top"/>
    </xf>
    <xf numFmtId="0" fontId="37" fillId="5" borderId="15" xfId="1" applyFont="1" applyFill="1" applyBorder="1" applyAlignment="1">
      <alignment horizontal="center" vertical="top"/>
    </xf>
    <xf numFmtId="0" fontId="37" fillId="5" borderId="19" xfId="1" applyFont="1" applyFill="1" applyBorder="1" applyAlignment="1">
      <alignment horizontal="center" vertical="top"/>
    </xf>
    <xf numFmtId="0" fontId="37" fillId="15" borderId="15" xfId="1" applyFont="1" applyFill="1" applyBorder="1" applyAlignment="1">
      <alignment horizontal="center" vertical="top"/>
    </xf>
    <xf numFmtId="0" fontId="37" fillId="15" borderId="19" xfId="1" applyFont="1" applyFill="1" applyBorder="1" applyAlignment="1">
      <alignment horizontal="center" vertical="top"/>
    </xf>
    <xf numFmtId="0" fontId="37" fillId="12" borderId="13" xfId="1" applyFont="1" applyFill="1" applyBorder="1" applyAlignment="1">
      <alignment horizontal="center"/>
    </xf>
    <xf numFmtId="0" fontId="37" fillId="12" borderId="15" xfId="1" applyFont="1" applyFill="1" applyBorder="1" applyAlignment="1">
      <alignment horizontal="center"/>
    </xf>
    <xf numFmtId="0" fontId="37" fillId="5" borderId="13" xfId="1" applyFont="1" applyFill="1" applyBorder="1" applyAlignment="1">
      <alignment horizontal="center"/>
    </xf>
    <xf numFmtId="0" fontId="37" fillId="5" borderId="15" xfId="1" applyFont="1" applyFill="1" applyBorder="1" applyAlignment="1">
      <alignment horizontal="center"/>
    </xf>
    <xf numFmtId="0" fontId="37" fillId="15" borderId="18" xfId="1" applyFont="1" applyFill="1" applyBorder="1" applyAlignment="1">
      <alignment horizontal="center" vertical="top"/>
    </xf>
    <xf numFmtId="0" fontId="37" fillId="15" borderId="6" xfId="1" applyFont="1" applyFill="1" applyBorder="1" applyAlignment="1">
      <alignment horizontal="center" vertical="top"/>
    </xf>
    <xf numFmtId="0" fontId="37" fillId="5" borderId="18" xfId="1" applyFont="1" applyFill="1" applyBorder="1" applyAlignment="1">
      <alignment horizontal="center" vertical="top"/>
    </xf>
    <xf numFmtId="0" fontId="37" fillId="5" borderId="6" xfId="1" applyFont="1" applyFill="1" applyBorder="1" applyAlignment="1">
      <alignment horizontal="center" vertical="top"/>
    </xf>
    <xf numFmtId="0" fontId="37" fillId="15" borderId="8" xfId="1" applyFont="1" applyFill="1" applyBorder="1" applyAlignment="1">
      <alignment horizontal="center"/>
    </xf>
    <xf numFmtId="0" fontId="37" fillId="15" borderId="18" xfId="1" applyFont="1" applyFill="1" applyBorder="1" applyAlignment="1">
      <alignment horizontal="center"/>
    </xf>
    <xf numFmtId="0" fontId="37" fillId="5" borderId="8" xfId="1" applyFont="1" applyFill="1" applyBorder="1" applyAlignment="1">
      <alignment horizontal="center"/>
    </xf>
    <xf numFmtId="0" fontId="37" fillId="5" borderId="18" xfId="1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5" xfId="0" applyFont="1" applyBorder="1" applyAlignment="1">
      <alignment horizontal="center" vertical="top"/>
    </xf>
    <xf numFmtId="0" fontId="38" fillId="0" borderId="19" xfId="0" applyFont="1" applyBorder="1" applyAlignment="1">
      <alignment horizontal="center" vertical="top"/>
    </xf>
    <xf numFmtId="0" fontId="37" fillId="10" borderId="5" xfId="1" applyFont="1" applyFill="1" applyBorder="1" applyAlignment="1">
      <alignment horizontal="center" vertical="center"/>
    </xf>
    <xf numFmtId="0" fontId="37" fillId="10" borderId="31" xfId="1" applyFont="1" applyFill="1" applyBorder="1" applyAlignment="1">
      <alignment horizontal="center" vertical="center"/>
    </xf>
    <xf numFmtId="0" fontId="37" fillId="10" borderId="3" xfId="1" applyFont="1" applyFill="1" applyBorder="1" applyAlignment="1">
      <alignment horizontal="center" vertical="center"/>
    </xf>
    <xf numFmtId="0" fontId="37" fillId="10" borderId="0" xfId="1" applyFont="1" applyFill="1" applyAlignment="1">
      <alignment horizontal="center" vertical="center"/>
    </xf>
    <xf numFmtId="0" fontId="42" fillId="10" borderId="31" xfId="1" applyFont="1" applyFill="1" applyBorder="1" applyAlignment="1">
      <alignment horizontal="center" vertical="center"/>
    </xf>
    <xf numFmtId="0" fontId="42" fillId="10" borderId="0" xfId="1" applyFont="1" applyFill="1" applyAlignment="1">
      <alignment horizontal="center" vertical="center"/>
    </xf>
    <xf numFmtId="0" fontId="42" fillId="10" borderId="9" xfId="1" applyFont="1" applyFill="1" applyBorder="1" applyAlignment="1">
      <alignment horizontal="center" vertical="center"/>
    </xf>
    <xf numFmtId="0" fontId="37" fillId="12" borderId="0" xfId="1" applyFont="1" applyFill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82" xfId="1" applyFont="1" applyBorder="1" applyAlignment="1">
      <alignment horizontal="center" vertical="center"/>
    </xf>
    <xf numFmtId="0" fontId="43" fillId="13" borderId="0" xfId="1" applyFont="1" applyFill="1" applyAlignment="1">
      <alignment horizontal="center" vertical="center"/>
    </xf>
    <xf numFmtId="0" fontId="44" fillId="13" borderId="0" xfId="1" applyFont="1" applyFill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6" fillId="14" borderId="0" xfId="1" applyFont="1" applyFill="1" applyAlignment="1">
      <alignment horizontal="center" vertical="center" textRotation="255"/>
    </xf>
    <xf numFmtId="0" fontId="39" fillId="14" borderId="0" xfId="1" applyFont="1" applyFill="1" applyAlignment="1">
      <alignment horizontal="center" vertical="center" textRotation="255"/>
    </xf>
    <xf numFmtId="0" fontId="37" fillId="12" borderId="4" xfId="1" applyFont="1" applyFill="1" applyBorder="1" applyAlignment="1">
      <alignment horizontal="center" vertical="center"/>
    </xf>
    <xf numFmtId="0" fontId="30" fillId="3" borderId="0" xfId="0" applyFont="1" applyFill="1" applyAlignment="1" applyProtection="1">
      <alignment horizontal="center" vertical="center" shrinkToFit="1"/>
      <protection locked="0"/>
    </xf>
  </cellXfs>
  <cellStyles count="3">
    <cellStyle name="Hyperlink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0</xdr:row>
      <xdr:rowOff>0</xdr:rowOff>
    </xdr:from>
    <xdr:to>
      <xdr:col>34</xdr:col>
      <xdr:colOff>0</xdr:colOff>
      <xdr:row>2</xdr:row>
      <xdr:rowOff>190500</xdr:rowOff>
    </xdr:to>
    <xdr:pic>
      <xdr:nvPicPr>
        <xdr:cNvPr id="17409" name="図 4">
          <a:extLst>
            <a:ext uri="{FF2B5EF4-FFF2-40B4-BE49-F238E27FC236}">
              <a16:creationId xmlns:a16="http://schemas.microsoft.com/office/drawing/2014/main" id="{2CF38DF9-2BE0-A424-C3DE-0E1C657A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0"/>
          <a:ext cx="2143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14941</xdr:colOff>
      <xdr:row>4</xdr:row>
      <xdr:rowOff>179294</xdr:rowOff>
    </xdr:from>
    <xdr:to>
      <xdr:col>7</xdr:col>
      <xdr:colOff>27641</xdr:colOff>
      <xdr:row>7</xdr:row>
      <xdr:rowOff>41088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9724C52E-20B9-524A-A4DC-390C36E7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17" y="1314823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224118</xdr:colOff>
      <xdr:row>8</xdr:row>
      <xdr:rowOff>134471</xdr:rowOff>
    </xdr:from>
    <xdr:to>
      <xdr:col>13</xdr:col>
      <xdr:colOff>206935</xdr:colOff>
      <xdr:row>10</xdr:row>
      <xdr:rowOff>160619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606E860E-968D-A64F-883C-B8F8BDD6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294" y="1957295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224117</xdr:colOff>
      <xdr:row>12</xdr:row>
      <xdr:rowOff>164353</xdr:rowOff>
    </xdr:from>
    <xdr:to>
      <xdr:col>20</xdr:col>
      <xdr:colOff>236817</xdr:colOff>
      <xdr:row>15</xdr:row>
      <xdr:rowOff>26147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8EBBD0E-F7DD-AB43-9309-D1BD6F50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176" y="267447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194235</xdr:colOff>
      <xdr:row>16</xdr:row>
      <xdr:rowOff>119529</xdr:rowOff>
    </xdr:from>
    <xdr:to>
      <xdr:col>27</xdr:col>
      <xdr:colOff>206935</xdr:colOff>
      <xdr:row>18</xdr:row>
      <xdr:rowOff>145676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id="{1F353F89-1B2A-5E49-9147-41F74179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94" y="331694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14941</xdr:colOff>
      <xdr:row>22</xdr:row>
      <xdr:rowOff>179294</xdr:rowOff>
    </xdr:from>
    <xdr:to>
      <xdr:col>7</xdr:col>
      <xdr:colOff>27641</xdr:colOff>
      <xdr:row>25</xdr:row>
      <xdr:rowOff>41088</xdr:rowOff>
    </xdr:to>
    <xdr:pic>
      <xdr:nvPicPr>
        <xdr:cNvPr id="7" name="図 4">
          <a:extLst>
            <a:ext uri="{FF2B5EF4-FFF2-40B4-BE49-F238E27FC236}">
              <a16:creationId xmlns:a16="http://schemas.microsoft.com/office/drawing/2014/main" id="{6A85D291-7F55-BD46-A356-8A8012F3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17" y="1314823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224118</xdr:colOff>
      <xdr:row>26</xdr:row>
      <xdr:rowOff>134471</xdr:rowOff>
    </xdr:from>
    <xdr:to>
      <xdr:col>13</xdr:col>
      <xdr:colOff>206935</xdr:colOff>
      <xdr:row>28</xdr:row>
      <xdr:rowOff>160619</xdr:rowOff>
    </xdr:to>
    <xdr:pic>
      <xdr:nvPicPr>
        <xdr:cNvPr id="8" name="図 4">
          <a:extLst>
            <a:ext uri="{FF2B5EF4-FFF2-40B4-BE49-F238E27FC236}">
              <a16:creationId xmlns:a16="http://schemas.microsoft.com/office/drawing/2014/main" id="{A6F3E7AA-D6EF-834A-A993-8F433D9E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294" y="1957295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224117</xdr:colOff>
      <xdr:row>30</xdr:row>
      <xdr:rowOff>164353</xdr:rowOff>
    </xdr:from>
    <xdr:to>
      <xdr:col>20</xdr:col>
      <xdr:colOff>236817</xdr:colOff>
      <xdr:row>33</xdr:row>
      <xdr:rowOff>26147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158FD62-6154-874E-9257-01F9BE5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176" y="267447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194235</xdr:colOff>
      <xdr:row>34</xdr:row>
      <xdr:rowOff>119529</xdr:rowOff>
    </xdr:from>
    <xdr:to>
      <xdr:col>27</xdr:col>
      <xdr:colOff>206935</xdr:colOff>
      <xdr:row>36</xdr:row>
      <xdr:rowOff>145676</xdr:rowOff>
    </xdr:to>
    <xdr:pic>
      <xdr:nvPicPr>
        <xdr:cNvPr id="10" name="図 4">
          <a:extLst>
            <a:ext uri="{FF2B5EF4-FFF2-40B4-BE49-F238E27FC236}">
              <a16:creationId xmlns:a16="http://schemas.microsoft.com/office/drawing/2014/main" id="{C5BFA499-09BF-A048-B220-089B6208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94" y="331694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14941</xdr:colOff>
      <xdr:row>22</xdr:row>
      <xdr:rowOff>179294</xdr:rowOff>
    </xdr:from>
    <xdr:to>
      <xdr:col>7</xdr:col>
      <xdr:colOff>27641</xdr:colOff>
      <xdr:row>25</xdr:row>
      <xdr:rowOff>41088</xdr:rowOff>
    </xdr:to>
    <xdr:pic>
      <xdr:nvPicPr>
        <xdr:cNvPr id="11" name="図 4">
          <a:extLst>
            <a:ext uri="{FF2B5EF4-FFF2-40B4-BE49-F238E27FC236}">
              <a16:creationId xmlns:a16="http://schemas.microsoft.com/office/drawing/2014/main" id="{910BF403-1691-2543-AD5F-F5D37406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17" y="1314823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224118</xdr:colOff>
      <xdr:row>26</xdr:row>
      <xdr:rowOff>134471</xdr:rowOff>
    </xdr:from>
    <xdr:to>
      <xdr:col>13</xdr:col>
      <xdr:colOff>206935</xdr:colOff>
      <xdr:row>28</xdr:row>
      <xdr:rowOff>160619</xdr:rowOff>
    </xdr:to>
    <xdr:pic>
      <xdr:nvPicPr>
        <xdr:cNvPr id="12" name="図 4">
          <a:extLst>
            <a:ext uri="{FF2B5EF4-FFF2-40B4-BE49-F238E27FC236}">
              <a16:creationId xmlns:a16="http://schemas.microsoft.com/office/drawing/2014/main" id="{017097B1-C618-7B43-A372-06EE75C3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294" y="1957295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224117</xdr:colOff>
      <xdr:row>30</xdr:row>
      <xdr:rowOff>164353</xdr:rowOff>
    </xdr:from>
    <xdr:to>
      <xdr:col>20</xdr:col>
      <xdr:colOff>236817</xdr:colOff>
      <xdr:row>33</xdr:row>
      <xdr:rowOff>26147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7BACB40-A563-654F-A519-05D15F9E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176" y="267447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194235</xdr:colOff>
      <xdr:row>34</xdr:row>
      <xdr:rowOff>119529</xdr:rowOff>
    </xdr:from>
    <xdr:to>
      <xdr:col>27</xdr:col>
      <xdr:colOff>206935</xdr:colOff>
      <xdr:row>36</xdr:row>
      <xdr:rowOff>145676</xdr:rowOff>
    </xdr:to>
    <xdr:pic>
      <xdr:nvPicPr>
        <xdr:cNvPr id="14" name="図 4">
          <a:extLst>
            <a:ext uri="{FF2B5EF4-FFF2-40B4-BE49-F238E27FC236}">
              <a16:creationId xmlns:a16="http://schemas.microsoft.com/office/drawing/2014/main" id="{4F32F91F-EE74-2C44-AAD6-B098D0E8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94" y="331694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14941</xdr:colOff>
      <xdr:row>40</xdr:row>
      <xdr:rowOff>179294</xdr:rowOff>
    </xdr:from>
    <xdr:to>
      <xdr:col>7</xdr:col>
      <xdr:colOff>27641</xdr:colOff>
      <xdr:row>43</xdr:row>
      <xdr:rowOff>41088</xdr:rowOff>
    </xdr:to>
    <xdr:pic>
      <xdr:nvPicPr>
        <xdr:cNvPr id="15" name="図 4">
          <a:extLst>
            <a:ext uri="{FF2B5EF4-FFF2-40B4-BE49-F238E27FC236}">
              <a16:creationId xmlns:a16="http://schemas.microsoft.com/office/drawing/2014/main" id="{BB730B32-82C8-2542-B577-5964DC3F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17" y="1314823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224118</xdr:colOff>
      <xdr:row>44</xdr:row>
      <xdr:rowOff>134471</xdr:rowOff>
    </xdr:from>
    <xdr:to>
      <xdr:col>13</xdr:col>
      <xdr:colOff>206935</xdr:colOff>
      <xdr:row>46</xdr:row>
      <xdr:rowOff>160619</xdr:rowOff>
    </xdr:to>
    <xdr:pic>
      <xdr:nvPicPr>
        <xdr:cNvPr id="16" name="図 4">
          <a:extLst>
            <a:ext uri="{FF2B5EF4-FFF2-40B4-BE49-F238E27FC236}">
              <a16:creationId xmlns:a16="http://schemas.microsoft.com/office/drawing/2014/main" id="{8F90F6C6-F95B-2B47-8F9D-0956108C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294" y="1957295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224117</xdr:colOff>
      <xdr:row>48</xdr:row>
      <xdr:rowOff>164353</xdr:rowOff>
    </xdr:from>
    <xdr:to>
      <xdr:col>20</xdr:col>
      <xdr:colOff>236817</xdr:colOff>
      <xdr:row>51</xdr:row>
      <xdr:rowOff>26147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8AAC28F-C855-DB45-9C63-DC64D2B8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176" y="267447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194235</xdr:colOff>
      <xdr:row>52</xdr:row>
      <xdr:rowOff>119529</xdr:rowOff>
    </xdr:from>
    <xdr:to>
      <xdr:col>27</xdr:col>
      <xdr:colOff>206935</xdr:colOff>
      <xdr:row>54</xdr:row>
      <xdr:rowOff>145676</xdr:rowOff>
    </xdr:to>
    <xdr:pic>
      <xdr:nvPicPr>
        <xdr:cNvPr id="18" name="図 4">
          <a:extLst>
            <a:ext uri="{FF2B5EF4-FFF2-40B4-BE49-F238E27FC236}">
              <a16:creationId xmlns:a16="http://schemas.microsoft.com/office/drawing/2014/main" id="{C7B56F9F-4697-7C43-B0F1-0152C256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94" y="331694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14941</xdr:colOff>
      <xdr:row>58</xdr:row>
      <xdr:rowOff>179294</xdr:rowOff>
    </xdr:from>
    <xdr:to>
      <xdr:col>7</xdr:col>
      <xdr:colOff>27641</xdr:colOff>
      <xdr:row>61</xdr:row>
      <xdr:rowOff>41088</xdr:rowOff>
    </xdr:to>
    <xdr:pic>
      <xdr:nvPicPr>
        <xdr:cNvPr id="19" name="図 4">
          <a:extLst>
            <a:ext uri="{FF2B5EF4-FFF2-40B4-BE49-F238E27FC236}">
              <a16:creationId xmlns:a16="http://schemas.microsoft.com/office/drawing/2014/main" id="{A937170B-3CB3-854F-A7F6-E193011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17" y="1314823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224118</xdr:colOff>
      <xdr:row>62</xdr:row>
      <xdr:rowOff>134471</xdr:rowOff>
    </xdr:from>
    <xdr:to>
      <xdr:col>13</xdr:col>
      <xdr:colOff>206935</xdr:colOff>
      <xdr:row>64</xdr:row>
      <xdr:rowOff>160619</xdr:rowOff>
    </xdr:to>
    <xdr:pic>
      <xdr:nvPicPr>
        <xdr:cNvPr id="20" name="図 4">
          <a:extLst>
            <a:ext uri="{FF2B5EF4-FFF2-40B4-BE49-F238E27FC236}">
              <a16:creationId xmlns:a16="http://schemas.microsoft.com/office/drawing/2014/main" id="{9B9FA2F2-B738-1943-9210-57C516D7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294" y="1957295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224117</xdr:colOff>
      <xdr:row>66</xdr:row>
      <xdr:rowOff>164353</xdr:rowOff>
    </xdr:from>
    <xdr:to>
      <xdr:col>20</xdr:col>
      <xdr:colOff>236817</xdr:colOff>
      <xdr:row>69</xdr:row>
      <xdr:rowOff>26147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9265C82-F304-484B-9A8C-6231134F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176" y="267447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194235</xdr:colOff>
      <xdr:row>70</xdr:row>
      <xdr:rowOff>119529</xdr:rowOff>
    </xdr:from>
    <xdr:to>
      <xdr:col>27</xdr:col>
      <xdr:colOff>206935</xdr:colOff>
      <xdr:row>72</xdr:row>
      <xdr:rowOff>145676</xdr:rowOff>
    </xdr:to>
    <xdr:pic>
      <xdr:nvPicPr>
        <xdr:cNvPr id="22" name="図 4">
          <a:extLst>
            <a:ext uri="{FF2B5EF4-FFF2-40B4-BE49-F238E27FC236}">
              <a16:creationId xmlns:a16="http://schemas.microsoft.com/office/drawing/2014/main" id="{BB162F56-221A-D348-A8D2-3CACD428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94" y="3316941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0</xdr:rowOff>
    </xdr:from>
    <xdr:to>
      <xdr:col>17</xdr:col>
      <xdr:colOff>0</xdr:colOff>
      <xdr:row>3</xdr:row>
      <xdr:rowOff>104775</xdr:rowOff>
    </xdr:to>
    <xdr:pic>
      <xdr:nvPicPr>
        <xdr:cNvPr id="4385" name="図 4">
          <a:extLst>
            <a:ext uri="{FF2B5EF4-FFF2-40B4-BE49-F238E27FC236}">
              <a16:creationId xmlns:a16="http://schemas.microsoft.com/office/drawing/2014/main" id="{4E00CD43-C5C8-1838-DC77-D5C9C9B6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0"/>
          <a:ext cx="2257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40</xdr:col>
      <xdr:colOff>9525</xdr:colOff>
      <xdr:row>3</xdr:row>
      <xdr:rowOff>85725</xdr:rowOff>
    </xdr:to>
    <xdr:pic>
      <xdr:nvPicPr>
        <xdr:cNvPr id="7337" name="図 4">
          <a:extLst>
            <a:ext uri="{FF2B5EF4-FFF2-40B4-BE49-F238E27FC236}">
              <a16:creationId xmlns:a16="http://schemas.microsoft.com/office/drawing/2014/main" id="{8EAAD421-B7A5-EB2D-7199-D1BC626D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2124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0</xdr:rowOff>
    </xdr:from>
    <xdr:to>
      <xdr:col>17</xdr:col>
      <xdr:colOff>0</xdr:colOff>
      <xdr:row>3</xdr:row>
      <xdr:rowOff>104775</xdr:rowOff>
    </xdr:to>
    <xdr:pic>
      <xdr:nvPicPr>
        <xdr:cNvPr id="5400" name="図 4">
          <a:extLst>
            <a:ext uri="{FF2B5EF4-FFF2-40B4-BE49-F238E27FC236}">
              <a16:creationId xmlns:a16="http://schemas.microsoft.com/office/drawing/2014/main" id="{4496F014-B22E-C7B7-C4D2-94A1E7A6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2257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16</xdr:col>
      <xdr:colOff>289615</xdr:colOff>
      <xdr:row>17</xdr:row>
      <xdr:rowOff>171450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9BF37A44-0AD0-47C3-9AA7-487997945801}"/>
            </a:ext>
          </a:extLst>
        </xdr:cNvPr>
        <xdr:cNvSpPr/>
      </xdr:nvSpPr>
      <xdr:spPr>
        <a:xfrm>
          <a:off x="2238375" y="1552575"/>
          <a:ext cx="3947215" cy="2914650"/>
        </a:xfrm>
        <a:prstGeom prst="rect">
          <a:avLst/>
        </a:prstGeom>
        <a:solidFill>
          <a:schemeClr val="bg1">
            <a:alpha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142875</xdr:colOff>
      <xdr:row>8</xdr:row>
      <xdr:rowOff>142875</xdr:rowOff>
    </xdr:from>
    <xdr:to>
      <xdr:col>16</xdr:col>
      <xdr:colOff>198436</xdr:colOff>
      <xdr:row>17</xdr:row>
      <xdr:rowOff>222250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9B6EDD-0CB2-4079-A3D6-D7BE1A5A40C0}"/>
            </a:ext>
            <a:ext uri="{147F2762-F138-4A5C-976F-8EAC2B608ADB}">
              <a16:predDERef xmlns:a16="http://schemas.microsoft.com/office/drawing/2014/main" pred="{9BF37A44-0AD0-47C3-9AA7-487997945801}"/>
            </a:ext>
          </a:extLst>
        </xdr:cNvPr>
        <xdr:cNvSpPr txBox="1"/>
      </xdr:nvSpPr>
      <xdr:spPr>
        <a:xfrm>
          <a:off x="2381250" y="1695450"/>
          <a:ext cx="3713161" cy="282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600"/>
            </a:lnSpc>
          </a:pPr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大会関係者</a:t>
          </a:r>
          <a:r>
            <a:rPr kumimoji="1" lang="ja-JP" altLang="en-US" sz="2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の方は</a:t>
          </a:r>
          <a:endParaRPr kumimoji="1" lang="en-US" altLang="ja-JP" sz="24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>
            <a:lnSpc>
              <a:spcPts val="2600"/>
            </a:lnSpc>
          </a:pPr>
          <a:r>
            <a:rPr kumimoji="1" lang="ja-JP" altLang="en-US" sz="2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こちらへの駐車は</a:t>
          </a:r>
          <a:endParaRPr kumimoji="1" lang="en-US" altLang="ja-JP" sz="24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>
            <a:lnSpc>
              <a:spcPts val="2600"/>
            </a:lnSpc>
          </a:pPr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ご遠慮ください</a:t>
          </a:r>
          <a:endParaRPr kumimoji="1" lang="en-US" altLang="ja-JP" sz="2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114300</xdr:rowOff>
    </xdr:from>
    <xdr:to>
      <xdr:col>15</xdr:col>
      <xdr:colOff>104775</xdr:colOff>
      <xdr:row>40</xdr:row>
      <xdr:rowOff>47625</xdr:rowOff>
    </xdr:to>
    <xdr:pic>
      <xdr:nvPicPr>
        <xdr:cNvPr id="18455" name="Picture 2" descr="サッカー場バック白直">
          <a:extLst>
            <a:ext uri="{FF2B5EF4-FFF2-40B4-BE49-F238E27FC236}">
              <a16:creationId xmlns:a16="http://schemas.microsoft.com/office/drawing/2014/main" id="{0F00AE68-12F8-97F8-C9CC-82720331B0A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05050"/>
          <a:ext cx="12477750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523875</xdr:colOff>
      <xdr:row>3</xdr:row>
      <xdr:rowOff>47625</xdr:rowOff>
    </xdr:from>
    <xdr:to>
      <xdr:col>5</xdr:col>
      <xdr:colOff>504825</xdr:colOff>
      <xdr:row>5</xdr:row>
      <xdr:rowOff>142941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B044FFD2-3FB5-F000-D226-2D7B01B0107A}"/>
            </a:ext>
          </a:extLst>
        </xdr:cNvPr>
        <xdr:cNvSpPr>
          <a:spLocks/>
        </xdr:cNvSpPr>
      </xdr:nvSpPr>
      <xdr:spPr bwMode="auto">
        <a:xfrm>
          <a:off x="2486025" y="723900"/>
          <a:ext cx="1352550" cy="447675"/>
        </a:xfrm>
        <a:prstGeom prst="borderCallout1">
          <a:avLst>
            <a:gd name="adj1" fmla="val 25861"/>
            <a:gd name="adj2" fmla="val 106329"/>
            <a:gd name="adj3" fmla="val 341380"/>
            <a:gd name="adj4" fmla="val 1316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外トイレ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（クラブハウス裏）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650081</xdr:colOff>
      <xdr:row>3</xdr:row>
      <xdr:rowOff>169332</xdr:rowOff>
    </xdr:from>
    <xdr:to>
      <xdr:col>10</xdr:col>
      <xdr:colOff>99724</xdr:colOff>
      <xdr:row>6</xdr:row>
      <xdr:rowOff>76199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63309299-39FF-A115-E0E2-BB5B1EB6CCCE}"/>
            </a:ext>
          </a:extLst>
        </xdr:cNvPr>
        <xdr:cNvSpPr>
          <a:spLocks/>
        </xdr:cNvSpPr>
      </xdr:nvSpPr>
      <xdr:spPr bwMode="auto">
        <a:xfrm>
          <a:off x="5336381" y="847724"/>
          <a:ext cx="1624013" cy="419100"/>
        </a:xfrm>
        <a:prstGeom prst="borderCallout1">
          <a:avLst>
            <a:gd name="adj1" fmla="val 27778"/>
            <a:gd name="adj2" fmla="val -5264"/>
            <a:gd name="adj3" fmla="val 388889"/>
            <a:gd name="adj4" fmla="val -73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屋外フットサルコートＣ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Ｗ－ＵＰ場所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647700</xdr:colOff>
      <xdr:row>16</xdr:row>
      <xdr:rowOff>142875</xdr:rowOff>
    </xdr:from>
    <xdr:to>
      <xdr:col>14</xdr:col>
      <xdr:colOff>390525</xdr:colOff>
      <xdr:row>18</xdr:row>
      <xdr:rowOff>47625</xdr:rowOff>
    </xdr:to>
    <xdr:sp macro="" textlink="">
      <xdr:nvSpPr>
        <xdr:cNvPr id="18458" name="Oval 7">
          <a:extLst>
            <a:ext uri="{FF2B5EF4-FFF2-40B4-BE49-F238E27FC236}">
              <a16:creationId xmlns:a16="http://schemas.microsoft.com/office/drawing/2014/main" id="{A3B83FCF-C176-7A02-95CA-9BBC5BDAB1FF}"/>
            </a:ext>
          </a:extLst>
        </xdr:cNvPr>
        <xdr:cNvSpPr>
          <a:spLocks noChangeArrowheads="1"/>
        </xdr:cNvSpPr>
      </xdr:nvSpPr>
      <xdr:spPr bwMode="auto">
        <a:xfrm rot="1804327">
          <a:off x="9029700" y="3705225"/>
          <a:ext cx="3095625" cy="2476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8</xdr:row>
      <xdr:rowOff>136525</xdr:rowOff>
    </xdr:from>
    <xdr:to>
      <xdr:col>4</xdr:col>
      <xdr:colOff>609563</xdr:colOff>
      <xdr:row>12</xdr:row>
      <xdr:rowOff>117475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2A615E0-E601-D723-550A-43DD0C250717}"/>
            </a:ext>
          </a:extLst>
        </xdr:cNvPr>
        <xdr:cNvSpPr>
          <a:spLocks/>
        </xdr:cNvSpPr>
      </xdr:nvSpPr>
      <xdr:spPr bwMode="auto">
        <a:xfrm>
          <a:off x="1238250" y="1657350"/>
          <a:ext cx="2000250" cy="666750"/>
        </a:xfrm>
        <a:prstGeom prst="borderCallout1">
          <a:avLst>
            <a:gd name="adj1" fmla="val 17440"/>
            <a:gd name="adj2" fmla="val 104273"/>
            <a:gd name="adj3" fmla="val 116278"/>
            <a:gd name="adj4" fmla="val 1427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クラブハウス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更衣室　２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レストルーム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ミーティングルーム等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809625</xdr:colOff>
      <xdr:row>19</xdr:row>
      <xdr:rowOff>123825</xdr:rowOff>
    </xdr:from>
    <xdr:to>
      <xdr:col>3</xdr:col>
      <xdr:colOff>666750</xdr:colOff>
      <xdr:row>22</xdr:row>
      <xdr:rowOff>47625</xdr:rowOff>
    </xdr:to>
    <xdr:sp macro="" textlink="">
      <xdr:nvSpPr>
        <xdr:cNvPr id="18460" name="Rectangle 11">
          <a:extLst>
            <a:ext uri="{FF2B5EF4-FFF2-40B4-BE49-F238E27FC236}">
              <a16:creationId xmlns:a16="http://schemas.microsoft.com/office/drawing/2014/main" id="{93D37471-9E3A-22AE-8037-0B764058D1E3}"/>
            </a:ext>
          </a:extLst>
        </xdr:cNvPr>
        <xdr:cNvSpPr>
          <a:spLocks noChangeArrowheads="1"/>
        </xdr:cNvSpPr>
      </xdr:nvSpPr>
      <xdr:spPr bwMode="auto">
        <a:xfrm rot="-869973">
          <a:off x="809625" y="4200525"/>
          <a:ext cx="2371725" cy="438150"/>
        </a:xfrm>
        <a:prstGeom prst="rect">
          <a:avLst/>
        </a:prstGeom>
        <a:solidFill>
          <a:srgbClr val="FF0000">
            <a:alpha val="50195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149225</xdr:colOff>
      <xdr:row>15</xdr:row>
      <xdr:rowOff>117475</xdr:rowOff>
    </xdr:from>
    <xdr:to>
      <xdr:col>2</xdr:col>
      <xdr:colOff>171530</xdr:colOff>
      <xdr:row>17</xdr:row>
      <xdr:rowOff>66851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62296CBF-FCF5-B956-B0DD-E41F78391DF9}"/>
            </a:ext>
          </a:extLst>
        </xdr:cNvPr>
        <xdr:cNvSpPr>
          <a:spLocks/>
        </xdr:cNvSpPr>
      </xdr:nvSpPr>
      <xdr:spPr bwMode="auto">
        <a:xfrm>
          <a:off x="133350" y="2838450"/>
          <a:ext cx="1371600" cy="304800"/>
        </a:xfrm>
        <a:prstGeom prst="borderCallout1">
          <a:avLst>
            <a:gd name="adj1" fmla="val 39472"/>
            <a:gd name="adj2" fmla="val 106213"/>
            <a:gd name="adj3" fmla="val 213157"/>
            <a:gd name="adj4" fmla="val 12981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駐車禁止エリア</a:t>
          </a:r>
        </a:p>
      </xdr:txBody>
    </xdr:sp>
    <xdr:clientData/>
  </xdr:twoCellAnchor>
  <xdr:twoCellAnchor>
    <xdr:from>
      <xdr:col>7</xdr:col>
      <xdr:colOff>838200</xdr:colOff>
      <xdr:row>14</xdr:row>
      <xdr:rowOff>9525</xdr:rowOff>
    </xdr:from>
    <xdr:to>
      <xdr:col>11</xdr:col>
      <xdr:colOff>666750</xdr:colOff>
      <xdr:row>20</xdr:row>
      <xdr:rowOff>38100</xdr:rowOff>
    </xdr:to>
    <xdr:sp macro="" textlink="">
      <xdr:nvSpPr>
        <xdr:cNvPr id="18462" name="Freeform 16">
          <a:extLst>
            <a:ext uri="{FF2B5EF4-FFF2-40B4-BE49-F238E27FC236}">
              <a16:creationId xmlns:a16="http://schemas.microsoft.com/office/drawing/2014/main" id="{18F97990-A636-E1C0-C3E3-1E02533FDEFF}"/>
            </a:ext>
          </a:extLst>
        </xdr:cNvPr>
        <xdr:cNvSpPr>
          <a:spLocks/>
        </xdr:cNvSpPr>
      </xdr:nvSpPr>
      <xdr:spPr bwMode="auto">
        <a:xfrm>
          <a:off x="6705600" y="3228975"/>
          <a:ext cx="3181350" cy="1057275"/>
        </a:xfrm>
        <a:custGeom>
          <a:avLst/>
          <a:gdLst>
            <a:gd name="T0" fmla="*/ 0 w 298"/>
            <a:gd name="T1" fmla="*/ 2147483646 h 136"/>
            <a:gd name="T2" fmla="*/ 2147483646 w 298"/>
            <a:gd name="T3" fmla="*/ 2147483646 h 136"/>
            <a:gd name="T4" fmla="*/ 2147483646 w 298"/>
            <a:gd name="T5" fmla="*/ 2147483646 h 136"/>
            <a:gd name="T6" fmla="*/ 2147483646 w 298"/>
            <a:gd name="T7" fmla="*/ 0 h 136"/>
            <a:gd name="T8" fmla="*/ 2147483646 w 298"/>
            <a:gd name="T9" fmla="*/ 2147483646 h 1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8"/>
            <a:gd name="T16" fmla="*/ 0 h 136"/>
            <a:gd name="T17" fmla="*/ 298 w 298"/>
            <a:gd name="T18" fmla="*/ 136 h 1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8" h="136">
              <a:moveTo>
                <a:pt x="0" y="48"/>
              </a:moveTo>
              <a:lnTo>
                <a:pt x="92" y="136"/>
              </a:lnTo>
              <a:lnTo>
                <a:pt x="298" y="74"/>
              </a:lnTo>
              <a:lnTo>
                <a:pt x="198" y="0"/>
              </a:lnTo>
              <a:lnTo>
                <a:pt x="6" y="48"/>
              </a:lnTo>
            </a:path>
          </a:pathLst>
        </a:custGeom>
        <a:solidFill>
          <a:srgbClr val="FFFF00">
            <a:alpha val="50195"/>
          </a:srgbClr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17</xdr:row>
      <xdr:rowOff>123825</xdr:rowOff>
    </xdr:from>
    <xdr:to>
      <xdr:col>13</xdr:col>
      <xdr:colOff>438150</xdr:colOff>
      <xdr:row>25</xdr:row>
      <xdr:rowOff>47625</xdr:rowOff>
    </xdr:to>
    <xdr:sp macro="" textlink="">
      <xdr:nvSpPr>
        <xdr:cNvPr id="18463" name="Freeform 17">
          <a:extLst>
            <a:ext uri="{FF2B5EF4-FFF2-40B4-BE49-F238E27FC236}">
              <a16:creationId xmlns:a16="http://schemas.microsoft.com/office/drawing/2014/main" id="{819C54C1-2396-9233-68B3-6D785B329017}"/>
            </a:ext>
          </a:extLst>
        </xdr:cNvPr>
        <xdr:cNvSpPr>
          <a:spLocks/>
        </xdr:cNvSpPr>
      </xdr:nvSpPr>
      <xdr:spPr bwMode="auto">
        <a:xfrm>
          <a:off x="7810500" y="3857625"/>
          <a:ext cx="3524250" cy="1295400"/>
        </a:xfrm>
        <a:custGeom>
          <a:avLst/>
          <a:gdLst>
            <a:gd name="T0" fmla="*/ 0 w 338"/>
            <a:gd name="T1" fmla="*/ 2147483646 h 166"/>
            <a:gd name="T2" fmla="*/ 2147483646 w 338"/>
            <a:gd name="T3" fmla="*/ 2147483646 h 166"/>
            <a:gd name="T4" fmla="*/ 2147483646 w 338"/>
            <a:gd name="T5" fmla="*/ 2147483646 h 166"/>
            <a:gd name="T6" fmla="*/ 2147483646 w 338"/>
            <a:gd name="T7" fmla="*/ 0 h 166"/>
            <a:gd name="T8" fmla="*/ 2147483646 w 338"/>
            <a:gd name="T9" fmla="*/ 2147483646 h 16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8"/>
            <a:gd name="T16" fmla="*/ 0 h 166"/>
            <a:gd name="T17" fmla="*/ 338 w 338"/>
            <a:gd name="T18" fmla="*/ 166 h 16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8" h="166">
              <a:moveTo>
                <a:pt x="0" y="62"/>
              </a:moveTo>
              <a:lnTo>
                <a:pt x="106" y="166"/>
              </a:lnTo>
              <a:lnTo>
                <a:pt x="338" y="86"/>
              </a:lnTo>
              <a:lnTo>
                <a:pt x="218" y="0"/>
              </a:lnTo>
              <a:lnTo>
                <a:pt x="10" y="64"/>
              </a:lnTo>
            </a:path>
          </a:pathLst>
        </a:custGeom>
        <a:solidFill>
          <a:srgbClr val="FFFF00">
            <a:alpha val="50195"/>
          </a:srgbClr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404812</xdr:colOff>
      <xdr:row>16</xdr:row>
      <xdr:rowOff>2380</xdr:rowOff>
    </xdr:from>
    <xdr:ext cx="593047" cy="273152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40AA29B5-52E5-4F8A-B8C3-3832F2FB1768}"/>
            </a:ext>
          </a:extLst>
        </xdr:cNvPr>
        <xdr:cNvSpPr txBox="1">
          <a:spLocks noChangeArrowheads="1"/>
        </xdr:cNvSpPr>
      </xdr:nvSpPr>
      <xdr:spPr bwMode="auto">
        <a:xfrm>
          <a:off x="7977187" y="3606005"/>
          <a:ext cx="593047" cy="2731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  <a:r>
            <a:rPr lang="en-US" altLang="ja-JP" sz="1000" b="0" i="0" strike="noStrike">
              <a:solidFill>
                <a:srgbClr val="000000"/>
              </a:solidFill>
              <a:latin typeface="Arial Black"/>
            </a:rPr>
            <a:t>A</a:t>
          </a:r>
        </a:p>
      </xdr:txBody>
    </xdr:sp>
    <xdr:clientData/>
  </xdr:oneCellAnchor>
  <xdr:oneCellAnchor>
    <xdr:from>
      <xdr:col>11</xdr:col>
      <xdr:colOff>0</xdr:colOff>
      <xdr:row>20</xdr:row>
      <xdr:rowOff>114300</xdr:rowOff>
    </xdr:from>
    <xdr:ext cx="593047" cy="273152"/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22F5126D-1A4C-30F0-5A4A-955FF52786C1}"/>
            </a:ext>
          </a:extLst>
        </xdr:cNvPr>
        <xdr:cNvSpPr txBox="1">
          <a:spLocks noChangeArrowheads="1"/>
        </xdr:cNvSpPr>
      </xdr:nvSpPr>
      <xdr:spPr bwMode="auto">
        <a:xfrm>
          <a:off x="9255125" y="4416425"/>
          <a:ext cx="593047" cy="2731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  <a:r>
            <a:rPr lang="en-US" altLang="ja-JP" sz="1000" b="0" i="0" strike="noStrike">
              <a:solidFill>
                <a:srgbClr val="000000"/>
              </a:solidFill>
              <a:latin typeface="Arial Black"/>
            </a:rPr>
            <a:t>B</a:t>
          </a:r>
        </a:p>
      </xdr:txBody>
    </xdr:sp>
    <xdr:clientData/>
  </xdr:oneCellAnchor>
  <xdr:twoCellAnchor>
    <xdr:from>
      <xdr:col>1</xdr:col>
      <xdr:colOff>47625</xdr:colOff>
      <xdr:row>24</xdr:row>
      <xdr:rowOff>76200</xdr:rowOff>
    </xdr:from>
    <xdr:to>
      <xdr:col>2</xdr:col>
      <xdr:colOff>314325</xdr:colOff>
      <xdr:row>35</xdr:row>
      <xdr:rowOff>114300</xdr:rowOff>
    </xdr:to>
    <xdr:sp macro="" textlink="">
      <xdr:nvSpPr>
        <xdr:cNvPr id="18466" name="Freeform 25">
          <a:extLst>
            <a:ext uri="{FF2B5EF4-FFF2-40B4-BE49-F238E27FC236}">
              <a16:creationId xmlns:a16="http://schemas.microsoft.com/office/drawing/2014/main" id="{1FA2042B-DCB8-00DF-DA98-12B6269BD09E}"/>
            </a:ext>
          </a:extLst>
        </xdr:cNvPr>
        <xdr:cNvSpPr>
          <a:spLocks/>
        </xdr:cNvSpPr>
      </xdr:nvSpPr>
      <xdr:spPr bwMode="auto">
        <a:xfrm>
          <a:off x="885825" y="5010150"/>
          <a:ext cx="1104900" cy="1924050"/>
        </a:xfrm>
        <a:custGeom>
          <a:avLst/>
          <a:gdLst>
            <a:gd name="T0" fmla="*/ 2147483646 w 104"/>
            <a:gd name="T1" fmla="*/ 0 h 248"/>
            <a:gd name="T2" fmla="*/ 0 w 104"/>
            <a:gd name="T3" fmla="*/ 2147483646 h 248"/>
            <a:gd name="T4" fmla="*/ 2147483646 w 104"/>
            <a:gd name="T5" fmla="*/ 2147483646 h 248"/>
            <a:gd name="T6" fmla="*/ 2147483646 w 104"/>
            <a:gd name="T7" fmla="*/ 2147483646 h 248"/>
            <a:gd name="T8" fmla="*/ 2147483646 w 104"/>
            <a:gd name="T9" fmla="*/ 2147483646 h 2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4"/>
            <a:gd name="T16" fmla="*/ 0 h 248"/>
            <a:gd name="T17" fmla="*/ 104 w 104"/>
            <a:gd name="T18" fmla="*/ 248 h 24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4" h="248">
              <a:moveTo>
                <a:pt x="16" y="0"/>
              </a:moveTo>
              <a:lnTo>
                <a:pt x="0" y="4"/>
              </a:lnTo>
              <a:lnTo>
                <a:pt x="82" y="248"/>
              </a:lnTo>
              <a:lnTo>
                <a:pt x="104" y="238"/>
              </a:lnTo>
              <a:lnTo>
                <a:pt x="20" y="2"/>
              </a:lnTo>
            </a:path>
          </a:pathLst>
        </a:custGeom>
        <a:solidFill>
          <a:srgbClr val="0000FF">
            <a:alpha val="50195"/>
          </a:srgbClr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26194</xdr:colOff>
      <xdr:row>35</xdr:row>
      <xdr:rowOff>107951</xdr:rowOff>
    </xdr:from>
    <xdr:to>
      <xdr:col>7</xdr:col>
      <xdr:colOff>278639</xdr:colOff>
      <xdr:row>38</xdr:row>
      <xdr:rowOff>93663</xdr:rowOff>
    </xdr:to>
    <xdr:sp macro="" textlink="">
      <xdr:nvSpPr>
        <xdr:cNvPr id="14" name="AutoShape 26">
          <a:extLst>
            <a:ext uri="{FF2B5EF4-FFF2-40B4-BE49-F238E27FC236}">
              <a16:creationId xmlns:a16="http://schemas.microsoft.com/office/drawing/2014/main" id="{61B07199-F837-5A2A-60D7-008265335247}"/>
            </a:ext>
          </a:extLst>
        </xdr:cNvPr>
        <xdr:cNvSpPr>
          <a:spLocks/>
        </xdr:cNvSpPr>
      </xdr:nvSpPr>
      <xdr:spPr bwMode="auto">
        <a:xfrm>
          <a:off x="3445669" y="6257926"/>
          <a:ext cx="1585913" cy="500062"/>
        </a:xfrm>
        <a:prstGeom prst="borderCallout1">
          <a:avLst>
            <a:gd name="adj1" fmla="val 23810"/>
            <a:gd name="adj2" fmla="val -5435"/>
            <a:gd name="adj3" fmla="val -19046"/>
            <a:gd name="adj4" fmla="val -1217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バス専用駐車場所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（駐車場、垣根の外側）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714375</xdr:colOff>
      <xdr:row>13</xdr:row>
      <xdr:rowOff>47625</xdr:rowOff>
    </xdr:from>
    <xdr:to>
      <xdr:col>12</xdr:col>
      <xdr:colOff>733425</xdr:colOff>
      <xdr:row>14</xdr:row>
      <xdr:rowOff>76200</xdr:rowOff>
    </xdr:to>
    <xdr:sp macro="" textlink="">
      <xdr:nvSpPr>
        <xdr:cNvPr id="18468" name="Text Box 32">
          <a:extLst>
            <a:ext uri="{FF2B5EF4-FFF2-40B4-BE49-F238E27FC236}">
              <a16:creationId xmlns:a16="http://schemas.microsoft.com/office/drawing/2014/main" id="{3BC674B5-2901-ECD7-72C6-C37C458EE8F4}"/>
            </a:ext>
          </a:extLst>
        </xdr:cNvPr>
        <xdr:cNvSpPr txBox="1">
          <a:spLocks noChangeArrowheads="1"/>
        </xdr:cNvSpPr>
      </xdr:nvSpPr>
      <xdr:spPr bwMode="auto">
        <a:xfrm>
          <a:off x="10772775" y="30956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16</xdr:row>
      <xdr:rowOff>142875</xdr:rowOff>
    </xdr:from>
    <xdr:to>
      <xdr:col>8</xdr:col>
      <xdr:colOff>219075</xdr:colOff>
      <xdr:row>23</xdr:row>
      <xdr:rowOff>114300</xdr:rowOff>
    </xdr:to>
    <xdr:sp macro="" textlink="">
      <xdr:nvSpPr>
        <xdr:cNvPr id="18469" name="Freeform 33">
          <a:extLst>
            <a:ext uri="{FF2B5EF4-FFF2-40B4-BE49-F238E27FC236}">
              <a16:creationId xmlns:a16="http://schemas.microsoft.com/office/drawing/2014/main" id="{407DBAAF-3E15-BFA0-C753-F9ABE96D7CE6}"/>
            </a:ext>
          </a:extLst>
        </xdr:cNvPr>
        <xdr:cNvSpPr>
          <a:spLocks/>
        </xdr:cNvSpPr>
      </xdr:nvSpPr>
      <xdr:spPr bwMode="auto">
        <a:xfrm>
          <a:off x="3419475" y="3705225"/>
          <a:ext cx="3505200" cy="1171575"/>
        </a:xfrm>
        <a:custGeom>
          <a:avLst/>
          <a:gdLst>
            <a:gd name="T0" fmla="*/ 0 w 298"/>
            <a:gd name="T1" fmla="*/ 2147483646 h 136"/>
            <a:gd name="T2" fmla="*/ 2147483646 w 298"/>
            <a:gd name="T3" fmla="*/ 2147483646 h 136"/>
            <a:gd name="T4" fmla="*/ 2147483646 w 298"/>
            <a:gd name="T5" fmla="*/ 2147483646 h 136"/>
            <a:gd name="T6" fmla="*/ 2147483646 w 298"/>
            <a:gd name="T7" fmla="*/ 0 h 136"/>
            <a:gd name="T8" fmla="*/ 2147483646 w 298"/>
            <a:gd name="T9" fmla="*/ 2147483646 h 1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8"/>
            <a:gd name="T16" fmla="*/ 0 h 136"/>
            <a:gd name="T17" fmla="*/ 298 w 298"/>
            <a:gd name="T18" fmla="*/ 136 h 1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8" h="136">
              <a:moveTo>
                <a:pt x="0" y="48"/>
              </a:moveTo>
              <a:lnTo>
                <a:pt x="92" y="136"/>
              </a:lnTo>
              <a:lnTo>
                <a:pt x="298" y="74"/>
              </a:lnTo>
              <a:lnTo>
                <a:pt x="198" y="0"/>
              </a:lnTo>
              <a:lnTo>
                <a:pt x="6" y="48"/>
              </a:lnTo>
            </a:path>
          </a:pathLst>
        </a:custGeom>
        <a:solidFill>
          <a:srgbClr val="FFFF00">
            <a:alpha val="50195"/>
          </a:srgbClr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22</xdr:row>
      <xdr:rowOff>0</xdr:rowOff>
    </xdr:from>
    <xdr:to>
      <xdr:col>9</xdr:col>
      <xdr:colOff>771525</xdr:colOff>
      <xdr:row>29</xdr:row>
      <xdr:rowOff>114300</xdr:rowOff>
    </xdr:to>
    <xdr:sp macro="" textlink="">
      <xdr:nvSpPr>
        <xdr:cNvPr id="18470" name="Freeform 34">
          <a:extLst>
            <a:ext uri="{FF2B5EF4-FFF2-40B4-BE49-F238E27FC236}">
              <a16:creationId xmlns:a16="http://schemas.microsoft.com/office/drawing/2014/main" id="{03476E6D-B3E6-87CE-79DC-2FA79BE5FE60}"/>
            </a:ext>
          </a:extLst>
        </xdr:cNvPr>
        <xdr:cNvSpPr>
          <a:spLocks/>
        </xdr:cNvSpPr>
      </xdr:nvSpPr>
      <xdr:spPr bwMode="auto">
        <a:xfrm>
          <a:off x="4505325" y="4591050"/>
          <a:ext cx="3810000" cy="1314450"/>
        </a:xfrm>
        <a:custGeom>
          <a:avLst/>
          <a:gdLst>
            <a:gd name="T0" fmla="*/ 0 w 298"/>
            <a:gd name="T1" fmla="*/ 2147483646 h 136"/>
            <a:gd name="T2" fmla="*/ 2147483646 w 298"/>
            <a:gd name="T3" fmla="*/ 2147483646 h 136"/>
            <a:gd name="T4" fmla="*/ 2147483646 w 298"/>
            <a:gd name="T5" fmla="*/ 2147483646 h 136"/>
            <a:gd name="T6" fmla="*/ 2147483646 w 298"/>
            <a:gd name="T7" fmla="*/ 0 h 136"/>
            <a:gd name="T8" fmla="*/ 2147483646 w 298"/>
            <a:gd name="T9" fmla="*/ 2147483646 h 1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8"/>
            <a:gd name="T16" fmla="*/ 0 h 136"/>
            <a:gd name="T17" fmla="*/ 298 w 298"/>
            <a:gd name="T18" fmla="*/ 136 h 1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8" h="136">
              <a:moveTo>
                <a:pt x="0" y="48"/>
              </a:moveTo>
              <a:lnTo>
                <a:pt x="92" y="136"/>
              </a:lnTo>
              <a:lnTo>
                <a:pt x="298" y="74"/>
              </a:lnTo>
              <a:lnTo>
                <a:pt x="198" y="0"/>
              </a:lnTo>
              <a:lnTo>
                <a:pt x="6" y="48"/>
              </a:lnTo>
            </a:path>
          </a:pathLst>
        </a:custGeom>
        <a:solidFill>
          <a:srgbClr val="FFFF00">
            <a:alpha val="50195"/>
          </a:srgbClr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590550</xdr:colOff>
      <xdr:row>18</xdr:row>
      <xdr:rowOff>161925</xdr:rowOff>
    </xdr:from>
    <xdr:ext cx="593047" cy="273152"/>
    <xdr:sp macro="" textlink="">
      <xdr:nvSpPr>
        <xdr:cNvPr id="18" name="Text Box 35">
          <a:extLst>
            <a:ext uri="{FF2B5EF4-FFF2-40B4-BE49-F238E27FC236}">
              <a16:creationId xmlns:a16="http://schemas.microsoft.com/office/drawing/2014/main" id="{010057B2-F8DC-475F-9953-7D0AFD9B70D4}"/>
            </a:ext>
          </a:extLst>
        </xdr:cNvPr>
        <xdr:cNvSpPr txBox="1">
          <a:spLocks noChangeArrowheads="1"/>
        </xdr:cNvSpPr>
      </xdr:nvSpPr>
      <xdr:spPr bwMode="auto">
        <a:xfrm>
          <a:off x="4797425" y="4114800"/>
          <a:ext cx="593047" cy="2731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  <a:r>
            <a:rPr lang="en-US" altLang="ja-JP" sz="1000" b="0" i="0" strike="noStrike">
              <a:solidFill>
                <a:srgbClr val="000000"/>
              </a:solidFill>
              <a:latin typeface="Arial Black"/>
            </a:rPr>
            <a:t>C</a:t>
          </a:r>
        </a:p>
      </xdr:txBody>
    </xdr:sp>
    <xdr:clientData/>
  </xdr:oneCellAnchor>
  <xdr:oneCellAnchor>
    <xdr:from>
      <xdr:col>7</xdr:col>
      <xdr:colOff>66675</xdr:colOff>
      <xdr:row>24</xdr:row>
      <xdr:rowOff>47625</xdr:rowOff>
    </xdr:from>
    <xdr:ext cx="593047" cy="273152"/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E32A86A-31D5-CA54-963A-26EECD3BB1B9}"/>
            </a:ext>
          </a:extLst>
        </xdr:cNvPr>
        <xdr:cNvSpPr txBox="1">
          <a:spLocks noChangeArrowheads="1"/>
        </xdr:cNvSpPr>
      </xdr:nvSpPr>
      <xdr:spPr bwMode="auto">
        <a:xfrm>
          <a:off x="5956300" y="5048250"/>
          <a:ext cx="593047" cy="2731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  <a:r>
            <a:rPr lang="en-US" altLang="ja-JP" sz="1000" b="0" i="0" strike="noStrike">
              <a:solidFill>
                <a:srgbClr val="000000"/>
              </a:solidFill>
              <a:latin typeface="Arial Black"/>
            </a:rPr>
            <a:t>D</a:t>
          </a:r>
        </a:p>
      </xdr:txBody>
    </xdr:sp>
    <xdr:clientData/>
  </xdr:oneCellAnchor>
  <xdr:twoCellAnchor>
    <xdr:from>
      <xdr:col>5</xdr:col>
      <xdr:colOff>790575</xdr:colOff>
      <xdr:row>28</xdr:row>
      <xdr:rowOff>0</xdr:rowOff>
    </xdr:from>
    <xdr:to>
      <xdr:col>14</xdr:col>
      <xdr:colOff>647700</xdr:colOff>
      <xdr:row>29</xdr:row>
      <xdr:rowOff>95250</xdr:rowOff>
    </xdr:to>
    <xdr:sp macro="" textlink="">
      <xdr:nvSpPr>
        <xdr:cNvPr id="18473" name="正方形/長方形 24">
          <a:extLst>
            <a:ext uri="{FF2B5EF4-FFF2-40B4-BE49-F238E27FC236}">
              <a16:creationId xmlns:a16="http://schemas.microsoft.com/office/drawing/2014/main" id="{49BE85D7-A56D-8835-8356-41A1BF2E3B8B}"/>
            </a:ext>
          </a:extLst>
        </xdr:cNvPr>
        <xdr:cNvSpPr>
          <a:spLocks noChangeArrowheads="1"/>
        </xdr:cNvSpPr>
      </xdr:nvSpPr>
      <xdr:spPr bwMode="auto">
        <a:xfrm rot="-1058147">
          <a:off x="4981575" y="5619750"/>
          <a:ext cx="7400925" cy="2667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519112</xdr:colOff>
      <xdr:row>29</xdr:row>
      <xdr:rowOff>61914</xdr:rowOff>
    </xdr:from>
    <xdr:to>
      <xdr:col>14</xdr:col>
      <xdr:colOff>135515</xdr:colOff>
      <xdr:row>31</xdr:row>
      <xdr:rowOff>85920</xdr:rowOff>
    </xdr:to>
    <xdr:sp macro="" textlink="">
      <xdr:nvSpPr>
        <xdr:cNvPr id="21" name="AutoShape 26">
          <a:extLst>
            <a:ext uri="{FF2B5EF4-FFF2-40B4-BE49-F238E27FC236}">
              <a16:creationId xmlns:a16="http://schemas.microsoft.com/office/drawing/2014/main" id="{FA217C54-298E-AD27-692B-80DA458923AA}"/>
            </a:ext>
          </a:extLst>
        </xdr:cNvPr>
        <xdr:cNvSpPr>
          <a:spLocks/>
        </xdr:cNvSpPr>
      </xdr:nvSpPr>
      <xdr:spPr bwMode="auto">
        <a:xfrm>
          <a:off x="7967662" y="5195889"/>
          <a:ext cx="1740695" cy="376237"/>
        </a:xfrm>
        <a:prstGeom prst="borderCallout1">
          <a:avLst>
            <a:gd name="adj1" fmla="val 40043"/>
            <a:gd name="adj2" fmla="val -8149"/>
            <a:gd name="adj3" fmla="val -9306"/>
            <a:gd name="adj4" fmla="val -505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縦列駐車可能エリア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734218</xdr:colOff>
      <xdr:row>22</xdr:row>
      <xdr:rowOff>3969</xdr:rowOff>
    </xdr:from>
    <xdr:to>
      <xdr:col>10</xdr:col>
      <xdr:colOff>478686</xdr:colOff>
      <xdr:row>25</xdr:row>
      <xdr:rowOff>2673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CBF340A0-D459-A264-6B19-12430FA5401A}"/>
            </a:ext>
          </a:extLst>
        </xdr:cNvPr>
        <xdr:cNvSpPr>
          <a:spLocks/>
        </xdr:cNvSpPr>
      </xdr:nvSpPr>
      <xdr:spPr bwMode="auto">
        <a:xfrm>
          <a:off x="6065043" y="3960019"/>
          <a:ext cx="1185863" cy="500062"/>
        </a:xfrm>
        <a:prstGeom prst="borderCallout1">
          <a:avLst>
            <a:gd name="adj1" fmla="val -12920"/>
            <a:gd name="adj2" fmla="val 12905"/>
            <a:gd name="adj3" fmla="val -61692"/>
            <a:gd name="adj4" fmla="val -22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大会本部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650082</xdr:colOff>
      <xdr:row>9</xdr:row>
      <xdr:rowOff>130968</xdr:rowOff>
    </xdr:from>
    <xdr:to>
      <xdr:col>15</xdr:col>
      <xdr:colOff>121661</xdr:colOff>
      <xdr:row>12</xdr:row>
      <xdr:rowOff>40480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E6F98DA3-20D6-21FE-2254-8704EE08E8B0}"/>
            </a:ext>
          </a:extLst>
        </xdr:cNvPr>
        <xdr:cNvSpPr>
          <a:spLocks/>
        </xdr:cNvSpPr>
      </xdr:nvSpPr>
      <xdr:spPr bwMode="auto">
        <a:xfrm>
          <a:off x="8765382" y="1835943"/>
          <a:ext cx="1624012" cy="423862"/>
        </a:xfrm>
        <a:prstGeom prst="borderCallout1">
          <a:avLst>
            <a:gd name="adj1" fmla="val 27778"/>
            <a:gd name="adj2" fmla="val -5264"/>
            <a:gd name="adj3" fmla="val 231912"/>
            <a:gd name="adj4" fmla="val -408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選手控え場所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219075</xdr:colOff>
      <xdr:row>0</xdr:row>
      <xdr:rowOff>66675</xdr:rowOff>
    </xdr:from>
    <xdr:to>
      <xdr:col>14</xdr:col>
      <xdr:colOff>762000</xdr:colOff>
      <xdr:row>0</xdr:row>
      <xdr:rowOff>942975</xdr:rowOff>
    </xdr:to>
    <xdr:pic>
      <xdr:nvPicPr>
        <xdr:cNvPr id="18477" name="図 4">
          <a:extLst>
            <a:ext uri="{FF2B5EF4-FFF2-40B4-BE49-F238E27FC236}">
              <a16:creationId xmlns:a16="http://schemas.microsoft.com/office/drawing/2014/main" id="{40F37EAB-8E8A-74BF-4931-CFBAA8B0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66675"/>
          <a:ext cx="2219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75"/>
  <sheetViews>
    <sheetView tabSelected="1" view="pageBreakPreview" topLeftCell="A37" zoomScale="85" zoomScaleNormal="100" zoomScaleSheetLayoutView="85" workbookViewId="0">
      <selection activeCell="A57" sqref="A57"/>
    </sheetView>
  </sheetViews>
  <sheetFormatPr defaultColWidth="11" defaultRowHeight="14.25"/>
  <cols>
    <col min="1" max="1" width="22.625" style="5" bestFit="1" customWidth="1"/>
    <col min="2" max="8" width="3.375" style="5" customWidth="1"/>
    <col min="9" max="9" width="3.625" style="5" customWidth="1"/>
    <col min="10" max="29" width="3.375" style="5" customWidth="1"/>
    <col min="30" max="34" width="4.375" style="5" customWidth="1"/>
    <col min="35" max="35" width="4" style="5" customWidth="1"/>
    <col min="36" max="16384" width="11" style="5"/>
  </cols>
  <sheetData>
    <row r="1" spans="1:5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</row>
    <row r="2" spans="1:51" ht="30" customHeight="1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</row>
    <row r="3" spans="1:51" ht="18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6"/>
      <c r="AH3" s="6"/>
    </row>
    <row r="4" spans="1:51" ht="26.25" customHeight="1" thickBot="1">
      <c r="A4" s="144" t="s">
        <v>2</v>
      </c>
      <c r="B4" s="238" t="str">
        <f>A5</f>
        <v>上所サッカークラブ</v>
      </c>
      <c r="C4" s="181"/>
      <c r="D4" s="181"/>
      <c r="E4" s="181"/>
      <c r="F4" s="181"/>
      <c r="G4" s="181"/>
      <c r="H4" s="181"/>
      <c r="I4" s="181" t="str">
        <f>A9</f>
        <v>アルビレックス新潟U-12</v>
      </c>
      <c r="J4" s="181"/>
      <c r="K4" s="181"/>
      <c r="L4" s="181"/>
      <c r="M4" s="181"/>
      <c r="N4" s="181"/>
      <c r="O4" s="181"/>
      <c r="P4" s="181" t="str">
        <f>A13</f>
        <v>長岡JYグレー</v>
      </c>
      <c r="Q4" s="181"/>
      <c r="R4" s="181"/>
      <c r="S4" s="181"/>
      <c r="T4" s="181"/>
      <c r="U4" s="181"/>
      <c r="V4" s="181"/>
      <c r="W4" s="239" t="str">
        <f>A17</f>
        <v>bandai12</v>
      </c>
      <c r="X4" s="240"/>
      <c r="Y4" s="240"/>
      <c r="Z4" s="240"/>
      <c r="AA4" s="240"/>
      <c r="AB4" s="240"/>
      <c r="AC4" s="240"/>
      <c r="AD4" s="148" t="s">
        <v>3</v>
      </c>
      <c r="AE4" s="137" t="s">
        <v>4</v>
      </c>
      <c r="AF4" s="137" t="s">
        <v>5</v>
      </c>
      <c r="AG4" s="149" t="s">
        <v>6</v>
      </c>
      <c r="AH4" s="150" t="s">
        <v>7</v>
      </c>
      <c r="AJ4" s="127"/>
      <c r="AK4" s="127"/>
      <c r="AL4" s="128"/>
      <c r="AN4" s="123"/>
      <c r="AP4" s="126"/>
    </row>
    <row r="5" spans="1:51" ht="20.25" customHeight="1" thickTop="1">
      <c r="A5" s="242" t="s">
        <v>8</v>
      </c>
      <c r="B5" s="231"/>
      <c r="C5" s="189"/>
      <c r="D5" s="189"/>
      <c r="E5" s="189"/>
      <c r="F5" s="189"/>
      <c r="G5" s="189"/>
      <c r="H5" s="190"/>
      <c r="I5" s="193"/>
      <c r="J5" s="189"/>
      <c r="K5" s="189"/>
      <c r="L5" s="189"/>
      <c r="M5" s="189"/>
      <c r="N5" s="189"/>
      <c r="O5" s="190"/>
      <c r="P5" s="193"/>
      <c r="Q5" s="189"/>
      <c r="R5" s="189"/>
      <c r="S5" s="189"/>
      <c r="T5" s="189"/>
      <c r="U5" s="189"/>
      <c r="V5" s="190"/>
      <c r="W5" s="193"/>
      <c r="X5" s="189"/>
      <c r="Y5" s="241"/>
      <c r="Z5" s="189"/>
      <c r="AA5" s="189"/>
      <c r="AB5" s="189"/>
      <c r="AC5" s="189"/>
      <c r="AD5" s="230">
        <v>0</v>
      </c>
      <c r="AE5" s="222">
        <f>I6+P6+W6</f>
        <v>0</v>
      </c>
      <c r="AF5" s="222">
        <f>N6+U6+AB6</f>
        <v>0</v>
      </c>
      <c r="AG5" s="219">
        <f>AE5-AF5</f>
        <v>0</v>
      </c>
      <c r="AH5" s="221"/>
      <c r="AL5" s="76"/>
      <c r="AN5" s="127"/>
    </row>
    <row r="6" spans="1:51" ht="12.95" customHeight="1">
      <c r="A6" s="243"/>
      <c r="B6" s="205"/>
      <c r="C6" s="180"/>
      <c r="D6" s="180"/>
      <c r="E6" s="180"/>
      <c r="F6" s="180"/>
      <c r="G6" s="180"/>
      <c r="H6" s="187"/>
      <c r="I6" s="188"/>
      <c r="J6" s="187"/>
      <c r="K6" s="136"/>
      <c r="L6" s="180" t="s">
        <v>9</v>
      </c>
      <c r="M6" s="8"/>
      <c r="N6" s="186"/>
      <c r="O6" s="187"/>
      <c r="P6" s="188"/>
      <c r="Q6" s="187"/>
      <c r="R6" s="136"/>
      <c r="S6" s="180" t="s">
        <v>9</v>
      </c>
      <c r="T6" s="8"/>
      <c r="U6" s="186"/>
      <c r="V6" s="187"/>
      <c r="W6" s="188"/>
      <c r="X6" s="187"/>
      <c r="Y6" s="136"/>
      <c r="Z6" s="180" t="s">
        <v>9</v>
      </c>
      <c r="AA6" s="8"/>
      <c r="AB6" s="186"/>
      <c r="AC6" s="180"/>
      <c r="AD6" s="196"/>
      <c r="AE6" s="201"/>
      <c r="AF6" s="201"/>
      <c r="AG6" s="220"/>
      <c r="AH6" s="215"/>
      <c r="AJ6" s="128"/>
      <c r="AL6" s="122"/>
    </row>
    <row r="7" spans="1:51" ht="12.95" customHeight="1">
      <c r="A7" s="243"/>
      <c r="B7" s="205"/>
      <c r="C7" s="180"/>
      <c r="D7" s="180"/>
      <c r="E7" s="180"/>
      <c r="F7" s="180"/>
      <c r="G7" s="180"/>
      <c r="H7" s="187"/>
      <c r="I7" s="188"/>
      <c r="J7" s="187"/>
      <c r="K7" s="9"/>
      <c r="L7" s="180"/>
      <c r="M7" s="10"/>
      <c r="N7" s="188"/>
      <c r="O7" s="187"/>
      <c r="P7" s="188"/>
      <c r="Q7" s="187"/>
      <c r="R7" s="9"/>
      <c r="S7" s="180"/>
      <c r="T7" s="10"/>
      <c r="U7" s="188"/>
      <c r="V7" s="187"/>
      <c r="W7" s="188"/>
      <c r="X7" s="187"/>
      <c r="Y7" s="9"/>
      <c r="Z7" s="180"/>
      <c r="AA7" s="10"/>
      <c r="AB7" s="188"/>
      <c r="AC7" s="180"/>
      <c r="AD7" s="196"/>
      <c r="AE7" s="201"/>
      <c r="AF7" s="201"/>
      <c r="AG7" s="220"/>
      <c r="AH7" s="215"/>
      <c r="AL7" s="122"/>
      <c r="AN7" s="127"/>
    </row>
    <row r="8" spans="1:51" ht="8.4499999999999993" customHeight="1">
      <c r="A8" s="244"/>
      <c r="B8" s="205"/>
      <c r="C8" s="180"/>
      <c r="D8" s="180"/>
      <c r="E8" s="180"/>
      <c r="F8" s="180"/>
      <c r="G8" s="180"/>
      <c r="H8" s="187"/>
      <c r="I8" s="134"/>
      <c r="J8" s="139"/>
      <c r="K8" s="139"/>
      <c r="L8" s="139"/>
      <c r="M8" s="139"/>
      <c r="N8" s="139"/>
      <c r="O8" s="135"/>
      <c r="P8" s="134"/>
      <c r="Q8" s="139"/>
      <c r="R8" s="139"/>
      <c r="S8" s="139"/>
      <c r="T8" s="139"/>
      <c r="U8" s="139"/>
      <c r="V8" s="135"/>
      <c r="W8" s="134"/>
      <c r="X8" s="139"/>
      <c r="Y8" s="139"/>
      <c r="Z8" s="139"/>
      <c r="AA8" s="139"/>
      <c r="AB8" s="139"/>
      <c r="AC8" s="139"/>
      <c r="AD8" s="196"/>
      <c r="AE8" s="201"/>
      <c r="AF8" s="201"/>
      <c r="AG8" s="220"/>
      <c r="AH8" s="215"/>
    </row>
    <row r="9" spans="1:51" ht="20.25" customHeight="1">
      <c r="A9" s="245" t="s">
        <v>10</v>
      </c>
      <c r="B9" s="229"/>
      <c r="C9" s="191"/>
      <c r="D9" s="191"/>
      <c r="E9" s="191"/>
      <c r="F9" s="191"/>
      <c r="G9" s="191"/>
      <c r="H9" s="192"/>
      <c r="I9" s="194"/>
      <c r="J9" s="191"/>
      <c r="K9" s="191"/>
      <c r="L9" s="191"/>
      <c r="M9" s="191"/>
      <c r="N9" s="191"/>
      <c r="O9" s="192"/>
      <c r="P9" s="194"/>
      <c r="Q9" s="191"/>
      <c r="R9" s="191"/>
      <c r="S9" s="191"/>
      <c r="T9" s="191"/>
      <c r="U9" s="191"/>
      <c r="V9" s="192"/>
      <c r="W9" s="194"/>
      <c r="X9" s="191"/>
      <c r="Y9" s="191"/>
      <c r="Z9" s="191"/>
      <c r="AA9" s="191"/>
      <c r="AB9" s="191"/>
      <c r="AC9" s="191"/>
      <c r="AD9" s="195">
        <v>0</v>
      </c>
      <c r="AE9" s="201">
        <f>B10+P10+W10</f>
        <v>0</v>
      </c>
      <c r="AF9" s="208">
        <f>G10+U10+AB10</f>
        <v>0</v>
      </c>
      <c r="AG9" s="211">
        <f>AE9-AF9</f>
        <v>0</v>
      </c>
      <c r="AH9" s="214"/>
      <c r="AJ9" s="122"/>
      <c r="AN9" s="127"/>
    </row>
    <row r="10" spans="1:51" ht="12.95" customHeight="1">
      <c r="A10" s="245"/>
      <c r="B10" s="205"/>
      <c r="C10" s="187"/>
      <c r="D10" s="136"/>
      <c r="E10" s="139" t="s">
        <v>11</v>
      </c>
      <c r="F10" s="8"/>
      <c r="G10" s="186"/>
      <c r="H10" s="187"/>
      <c r="I10" s="188"/>
      <c r="J10" s="180"/>
      <c r="K10" s="180"/>
      <c r="L10" s="180"/>
      <c r="M10" s="180"/>
      <c r="N10" s="180"/>
      <c r="O10" s="187"/>
      <c r="P10" s="188"/>
      <c r="Q10" s="187"/>
      <c r="R10" s="136"/>
      <c r="S10" s="180" t="s">
        <v>9</v>
      </c>
      <c r="T10" s="8"/>
      <c r="U10" s="186"/>
      <c r="V10" s="187"/>
      <c r="W10" s="188"/>
      <c r="X10" s="187"/>
      <c r="Y10" s="136"/>
      <c r="Z10" s="180" t="s">
        <v>9</v>
      </c>
      <c r="AA10" s="8"/>
      <c r="AB10" s="186"/>
      <c r="AC10" s="180"/>
      <c r="AD10" s="196"/>
      <c r="AE10" s="201"/>
      <c r="AF10" s="209"/>
      <c r="AG10" s="212"/>
      <c r="AH10" s="215"/>
    </row>
    <row r="11" spans="1:51" ht="12.95" customHeight="1">
      <c r="A11" s="245"/>
      <c r="B11" s="205"/>
      <c r="C11" s="187"/>
      <c r="D11" s="9"/>
      <c r="E11" s="139" t="s">
        <v>11</v>
      </c>
      <c r="F11" s="10"/>
      <c r="G11" s="188"/>
      <c r="H11" s="187"/>
      <c r="I11" s="188"/>
      <c r="J11" s="180"/>
      <c r="K11" s="180"/>
      <c r="L11" s="180"/>
      <c r="M11" s="180"/>
      <c r="N11" s="180"/>
      <c r="O11" s="187"/>
      <c r="P11" s="188"/>
      <c r="Q11" s="187"/>
      <c r="R11" s="9"/>
      <c r="S11" s="180"/>
      <c r="T11" s="10"/>
      <c r="U11" s="188"/>
      <c r="V11" s="187"/>
      <c r="W11" s="188"/>
      <c r="X11" s="187"/>
      <c r="Y11" s="9"/>
      <c r="Z11" s="180"/>
      <c r="AA11" s="10"/>
      <c r="AB11" s="188"/>
      <c r="AC11" s="180"/>
      <c r="AD11" s="196"/>
      <c r="AE11" s="201"/>
      <c r="AF11" s="209"/>
      <c r="AG11" s="212"/>
      <c r="AH11" s="215"/>
      <c r="AN11" s="122"/>
    </row>
    <row r="12" spans="1:51" ht="8.4499999999999993" customHeight="1">
      <c r="A12" s="245"/>
      <c r="B12" s="145"/>
      <c r="C12" s="139"/>
      <c r="D12" s="139"/>
      <c r="E12" s="139"/>
      <c r="F12" s="139"/>
      <c r="G12" s="139"/>
      <c r="H12" s="135"/>
      <c r="I12" s="188"/>
      <c r="J12" s="180"/>
      <c r="K12" s="180"/>
      <c r="L12" s="180"/>
      <c r="M12" s="180"/>
      <c r="N12" s="180"/>
      <c r="O12" s="187"/>
      <c r="P12" s="134"/>
      <c r="Q12" s="139"/>
      <c r="R12" s="139"/>
      <c r="S12" s="139"/>
      <c r="T12" s="139"/>
      <c r="U12" s="139"/>
      <c r="V12" s="135"/>
      <c r="W12" s="134"/>
      <c r="X12" s="139"/>
      <c r="Y12" s="139"/>
      <c r="Z12" s="139"/>
      <c r="AA12" s="139"/>
      <c r="AB12" s="139"/>
      <c r="AC12" s="139"/>
      <c r="AD12" s="196"/>
      <c r="AE12" s="201"/>
      <c r="AF12" s="217"/>
      <c r="AG12" s="218"/>
      <c r="AH12" s="215"/>
    </row>
    <row r="13" spans="1:51" ht="20.25" customHeight="1">
      <c r="A13" s="245" t="s">
        <v>188</v>
      </c>
      <c r="B13" s="229"/>
      <c r="C13" s="191"/>
      <c r="D13" s="191"/>
      <c r="E13" s="191"/>
      <c r="F13" s="191"/>
      <c r="G13" s="191"/>
      <c r="H13" s="192"/>
      <c r="I13" s="194"/>
      <c r="J13" s="191"/>
      <c r="K13" s="191"/>
      <c r="L13" s="191"/>
      <c r="M13" s="191"/>
      <c r="N13" s="191"/>
      <c r="O13" s="192"/>
      <c r="P13" s="194"/>
      <c r="Q13" s="191"/>
      <c r="R13" s="191"/>
      <c r="S13" s="191"/>
      <c r="T13" s="191"/>
      <c r="U13" s="191"/>
      <c r="V13" s="192"/>
      <c r="W13" s="194"/>
      <c r="X13" s="191"/>
      <c r="Y13" s="191"/>
      <c r="Z13" s="191"/>
      <c r="AA13" s="191"/>
      <c r="AB13" s="191"/>
      <c r="AC13" s="191"/>
      <c r="AD13" s="195">
        <v>0</v>
      </c>
      <c r="AE13" s="201">
        <f>B14+I14+W14</f>
        <v>0</v>
      </c>
      <c r="AF13" s="208">
        <f>G14+N14+AB14</f>
        <v>0</v>
      </c>
      <c r="AG13" s="211">
        <f>AE13-AF13</f>
        <v>0</v>
      </c>
      <c r="AH13" s="214"/>
    </row>
    <row r="14" spans="1:51" ht="12.95" customHeight="1">
      <c r="A14" s="245"/>
      <c r="B14" s="205"/>
      <c r="C14" s="187"/>
      <c r="D14" s="136"/>
      <c r="E14" s="180" t="s">
        <v>9</v>
      </c>
      <c r="F14" s="8"/>
      <c r="G14" s="186"/>
      <c r="H14" s="187"/>
      <c r="I14" s="188"/>
      <c r="J14" s="187"/>
      <c r="K14" s="136"/>
      <c r="L14" s="180" t="s">
        <v>9</v>
      </c>
      <c r="M14" s="8"/>
      <c r="N14" s="186"/>
      <c r="O14" s="187"/>
      <c r="P14" s="188"/>
      <c r="Q14" s="180"/>
      <c r="R14" s="180"/>
      <c r="S14" s="180"/>
      <c r="T14" s="180"/>
      <c r="U14" s="180"/>
      <c r="V14" s="187"/>
      <c r="W14" s="188"/>
      <c r="X14" s="187"/>
      <c r="Y14" s="136"/>
      <c r="Z14" s="180" t="s">
        <v>9</v>
      </c>
      <c r="AA14" s="8"/>
      <c r="AB14" s="186"/>
      <c r="AC14" s="180"/>
      <c r="AD14" s="196"/>
      <c r="AE14" s="201"/>
      <c r="AF14" s="209"/>
      <c r="AG14" s="212"/>
      <c r="AH14" s="215"/>
    </row>
    <row r="15" spans="1:51" ht="12.95" customHeight="1">
      <c r="A15" s="245"/>
      <c r="B15" s="205"/>
      <c r="C15" s="187"/>
      <c r="D15" s="9"/>
      <c r="E15" s="180"/>
      <c r="F15" s="10"/>
      <c r="G15" s="188"/>
      <c r="H15" s="187"/>
      <c r="I15" s="188"/>
      <c r="J15" s="187"/>
      <c r="K15" s="9"/>
      <c r="L15" s="180"/>
      <c r="M15" s="10"/>
      <c r="N15" s="188"/>
      <c r="O15" s="187"/>
      <c r="P15" s="188"/>
      <c r="Q15" s="180"/>
      <c r="R15" s="180"/>
      <c r="S15" s="180"/>
      <c r="T15" s="180"/>
      <c r="U15" s="180"/>
      <c r="V15" s="187"/>
      <c r="W15" s="188"/>
      <c r="X15" s="187"/>
      <c r="Y15" s="9"/>
      <c r="Z15" s="180"/>
      <c r="AA15" s="10"/>
      <c r="AB15" s="188"/>
      <c r="AC15" s="180"/>
      <c r="AD15" s="196"/>
      <c r="AE15" s="201"/>
      <c r="AF15" s="209"/>
      <c r="AG15" s="212"/>
      <c r="AH15" s="215"/>
    </row>
    <row r="16" spans="1:51" ht="8.4499999999999993" customHeight="1">
      <c r="A16" s="245"/>
      <c r="B16" s="146"/>
      <c r="C16" s="11"/>
      <c r="D16" s="11"/>
      <c r="E16" s="11"/>
      <c r="F16" s="11"/>
      <c r="G16" s="11"/>
      <c r="H16" s="138"/>
      <c r="I16" s="9"/>
      <c r="J16" s="11"/>
      <c r="K16" s="11"/>
      <c r="L16" s="11"/>
      <c r="M16" s="11"/>
      <c r="N16" s="11"/>
      <c r="O16" s="138"/>
      <c r="P16" s="225"/>
      <c r="Q16" s="226"/>
      <c r="R16" s="226"/>
      <c r="S16" s="226"/>
      <c r="T16" s="226"/>
      <c r="U16" s="226"/>
      <c r="V16" s="227"/>
      <c r="W16" s="9"/>
      <c r="X16" s="11"/>
      <c r="Y16" s="11"/>
      <c r="Z16" s="11"/>
      <c r="AA16" s="11"/>
      <c r="AB16" s="11"/>
      <c r="AC16" s="11"/>
      <c r="AD16" s="196"/>
      <c r="AE16" s="201"/>
      <c r="AF16" s="217"/>
      <c r="AG16" s="218"/>
      <c r="AH16" s="215"/>
    </row>
    <row r="17" spans="1:37" ht="20.25" customHeight="1">
      <c r="A17" s="245" t="s">
        <v>12</v>
      </c>
      <c r="B17" s="205"/>
      <c r="C17" s="180"/>
      <c r="D17" s="180"/>
      <c r="E17" s="180"/>
      <c r="F17" s="180"/>
      <c r="G17" s="180"/>
      <c r="H17" s="187"/>
      <c r="I17" s="188"/>
      <c r="J17" s="180"/>
      <c r="K17" s="180"/>
      <c r="L17" s="180"/>
      <c r="M17" s="180"/>
      <c r="N17" s="180"/>
      <c r="O17" s="187"/>
      <c r="P17" s="188"/>
      <c r="Q17" s="180"/>
      <c r="R17" s="180"/>
      <c r="S17" s="180"/>
      <c r="T17" s="180"/>
      <c r="U17" s="180"/>
      <c r="V17" s="187"/>
      <c r="W17" s="188"/>
      <c r="X17" s="180"/>
      <c r="Y17" s="180"/>
      <c r="Z17" s="180"/>
      <c r="AA17" s="180"/>
      <c r="AB17" s="180"/>
      <c r="AC17" s="180"/>
      <c r="AD17" s="195">
        <v>0</v>
      </c>
      <c r="AE17" s="201">
        <f>B18+I18+P18</f>
        <v>0</v>
      </c>
      <c r="AF17" s="208">
        <f>G18+N18+U18</f>
        <v>0</v>
      </c>
      <c r="AG17" s="211">
        <f>AE17-AF17</f>
        <v>0</v>
      </c>
      <c r="AH17" s="214"/>
    </row>
    <row r="18" spans="1:37" ht="12.95" customHeight="1">
      <c r="A18" s="245"/>
      <c r="B18" s="205"/>
      <c r="C18" s="187"/>
      <c r="D18" s="136"/>
      <c r="E18" s="180" t="s">
        <v>9</v>
      </c>
      <c r="F18" s="8"/>
      <c r="G18" s="186"/>
      <c r="H18" s="187"/>
      <c r="I18" s="188"/>
      <c r="J18" s="187"/>
      <c r="K18" s="136"/>
      <c r="L18" s="180" t="s">
        <v>9</v>
      </c>
      <c r="M18" s="8"/>
      <c r="N18" s="186"/>
      <c r="O18" s="187"/>
      <c r="P18" s="188"/>
      <c r="Q18" s="187"/>
      <c r="R18" s="136"/>
      <c r="S18" s="180" t="s">
        <v>9</v>
      </c>
      <c r="T18" s="8"/>
      <c r="U18" s="186"/>
      <c r="V18" s="187"/>
      <c r="W18" s="188"/>
      <c r="X18" s="180"/>
      <c r="Y18" s="180"/>
      <c r="Z18" s="180"/>
      <c r="AA18" s="180"/>
      <c r="AB18" s="180"/>
      <c r="AC18" s="180"/>
      <c r="AD18" s="196"/>
      <c r="AE18" s="201"/>
      <c r="AF18" s="209"/>
      <c r="AG18" s="212"/>
      <c r="AH18" s="215"/>
      <c r="AK18" s="123"/>
    </row>
    <row r="19" spans="1:37" ht="12.95" customHeight="1">
      <c r="A19" s="245"/>
      <c r="B19" s="205"/>
      <c r="C19" s="187"/>
      <c r="D19" s="9"/>
      <c r="E19" s="180"/>
      <c r="F19" s="10"/>
      <c r="G19" s="188"/>
      <c r="H19" s="187"/>
      <c r="I19" s="188"/>
      <c r="J19" s="187"/>
      <c r="K19" s="9"/>
      <c r="L19" s="180"/>
      <c r="M19" s="10"/>
      <c r="N19" s="188"/>
      <c r="O19" s="187"/>
      <c r="P19" s="188"/>
      <c r="Q19" s="187"/>
      <c r="R19" s="9"/>
      <c r="S19" s="180"/>
      <c r="T19" s="10"/>
      <c r="U19" s="188"/>
      <c r="V19" s="187"/>
      <c r="W19" s="188"/>
      <c r="X19" s="180"/>
      <c r="Y19" s="180"/>
      <c r="Z19" s="180"/>
      <c r="AA19" s="180"/>
      <c r="AB19" s="180"/>
      <c r="AC19" s="180"/>
      <c r="AD19" s="196"/>
      <c r="AE19" s="201"/>
      <c r="AF19" s="209"/>
      <c r="AG19" s="212"/>
      <c r="AH19" s="215"/>
      <c r="AK19" s="123" t="s">
        <v>13</v>
      </c>
    </row>
    <row r="20" spans="1:37" ht="8.4499999999999993" customHeight="1" thickBot="1">
      <c r="A20" s="246"/>
      <c r="B20" s="147"/>
      <c r="C20" s="12"/>
      <c r="D20" s="12"/>
      <c r="E20" s="12"/>
      <c r="F20" s="12"/>
      <c r="G20" s="12"/>
      <c r="H20" s="13"/>
      <c r="I20" s="14"/>
      <c r="J20" s="12"/>
      <c r="K20" s="12"/>
      <c r="L20" s="12"/>
      <c r="M20" s="12"/>
      <c r="N20" s="12"/>
      <c r="O20" s="13"/>
      <c r="P20" s="14"/>
      <c r="Q20" s="12"/>
      <c r="R20" s="12"/>
      <c r="S20" s="12"/>
      <c r="T20" s="12"/>
      <c r="U20" s="12"/>
      <c r="V20" s="13"/>
      <c r="W20" s="223"/>
      <c r="X20" s="224"/>
      <c r="Y20" s="224"/>
      <c r="Z20" s="224"/>
      <c r="AA20" s="224"/>
      <c r="AB20" s="224"/>
      <c r="AC20" s="224"/>
      <c r="AD20" s="200"/>
      <c r="AE20" s="207"/>
      <c r="AF20" s="210"/>
      <c r="AG20" s="213"/>
      <c r="AH20" s="216"/>
    </row>
    <row r="21" spans="1:37" ht="26.25" customHeight="1" thickBo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7" ht="26.25" customHeight="1" thickTop="1" thickBot="1">
      <c r="A22" s="143" t="s">
        <v>14</v>
      </c>
      <c r="B22" s="247" t="str">
        <f>A23</f>
        <v>浜浦コスモス２００２</v>
      </c>
      <c r="C22" s="248"/>
      <c r="D22" s="248"/>
      <c r="E22" s="248"/>
      <c r="F22" s="248"/>
      <c r="G22" s="248"/>
      <c r="H22" s="249"/>
      <c r="I22" s="237" t="str">
        <f>A27</f>
        <v>水原サッカー少年団</v>
      </c>
      <c r="J22" s="235"/>
      <c r="K22" s="235"/>
      <c r="L22" s="235"/>
      <c r="M22" s="235"/>
      <c r="N22" s="235"/>
      <c r="O22" s="235"/>
      <c r="P22" s="235" t="str">
        <f>A31</f>
        <v>グランセナ新潟FC</v>
      </c>
      <c r="Q22" s="235"/>
      <c r="R22" s="235"/>
      <c r="S22" s="235"/>
      <c r="T22" s="235"/>
      <c r="U22" s="235"/>
      <c r="V22" s="236"/>
      <c r="W22" s="234" t="str">
        <f>A35</f>
        <v>ブラウブリッツ秋田U-12</v>
      </c>
      <c r="X22" s="234"/>
      <c r="Y22" s="234"/>
      <c r="Z22" s="234"/>
      <c r="AA22" s="234"/>
      <c r="AB22" s="234"/>
      <c r="AC22" s="234"/>
      <c r="AD22" s="30" t="s">
        <v>3</v>
      </c>
      <c r="AE22" s="31" t="s">
        <v>4</v>
      </c>
      <c r="AF22" s="31" t="s">
        <v>5</v>
      </c>
      <c r="AG22" s="32" t="s">
        <v>6</v>
      </c>
      <c r="AH22" s="33" t="s">
        <v>7</v>
      </c>
    </row>
    <row r="23" spans="1:37" ht="20.25" customHeight="1" thickTop="1">
      <c r="A23" s="250" t="s">
        <v>15</v>
      </c>
      <c r="B23" s="231"/>
      <c r="C23" s="189"/>
      <c r="D23" s="189"/>
      <c r="E23" s="189"/>
      <c r="F23" s="189"/>
      <c r="G23" s="189"/>
      <c r="H23" s="190"/>
      <c r="I23" s="193"/>
      <c r="J23" s="189"/>
      <c r="K23" s="189"/>
      <c r="L23" s="189"/>
      <c r="M23" s="189"/>
      <c r="N23" s="189"/>
      <c r="O23" s="190"/>
      <c r="P23" s="193"/>
      <c r="Q23" s="189"/>
      <c r="R23" s="189"/>
      <c r="S23" s="189"/>
      <c r="T23" s="189"/>
      <c r="U23" s="189"/>
      <c r="V23" s="190"/>
      <c r="W23" s="193"/>
      <c r="X23" s="189"/>
      <c r="Y23" s="189"/>
      <c r="Z23" s="189"/>
      <c r="AA23" s="189"/>
      <c r="AB23" s="189"/>
      <c r="AC23" s="189"/>
      <c r="AD23" s="230">
        <v>0</v>
      </c>
      <c r="AE23" s="222">
        <f>I24+P24+W24</f>
        <v>0</v>
      </c>
      <c r="AF23" s="222">
        <f>N24+U24+AB24</f>
        <v>0</v>
      </c>
      <c r="AG23" s="219">
        <f>AE23-AF23</f>
        <v>0</v>
      </c>
      <c r="AH23" s="214"/>
    </row>
    <row r="24" spans="1:37" ht="12.95" customHeight="1">
      <c r="A24" s="251"/>
      <c r="B24" s="205"/>
      <c r="C24" s="180"/>
      <c r="D24" s="180"/>
      <c r="E24" s="180"/>
      <c r="F24" s="180"/>
      <c r="G24" s="180"/>
      <c r="H24" s="187"/>
      <c r="I24" s="188"/>
      <c r="J24" s="187"/>
      <c r="K24" s="136"/>
      <c r="L24" s="180" t="s">
        <v>9</v>
      </c>
      <c r="M24" s="8"/>
      <c r="N24" s="186"/>
      <c r="O24" s="187"/>
      <c r="P24" s="188"/>
      <c r="Q24" s="187"/>
      <c r="R24" s="136"/>
      <c r="S24" s="180" t="s">
        <v>9</v>
      </c>
      <c r="T24" s="8"/>
      <c r="U24" s="186"/>
      <c r="V24" s="187"/>
      <c r="W24" s="188"/>
      <c r="X24" s="187"/>
      <c r="Y24" s="136"/>
      <c r="Z24" s="180" t="s">
        <v>9</v>
      </c>
      <c r="AA24" s="8"/>
      <c r="AB24" s="186"/>
      <c r="AC24" s="180"/>
      <c r="AD24" s="196"/>
      <c r="AE24" s="201"/>
      <c r="AF24" s="201"/>
      <c r="AG24" s="220"/>
      <c r="AH24" s="215"/>
    </row>
    <row r="25" spans="1:37" ht="12.95" customHeight="1">
      <c r="A25" s="251"/>
      <c r="B25" s="205"/>
      <c r="C25" s="180"/>
      <c r="D25" s="180"/>
      <c r="E25" s="180"/>
      <c r="F25" s="180"/>
      <c r="G25" s="180"/>
      <c r="H25" s="187"/>
      <c r="I25" s="188"/>
      <c r="J25" s="187"/>
      <c r="K25" s="9"/>
      <c r="L25" s="180"/>
      <c r="M25" s="10"/>
      <c r="N25" s="188"/>
      <c r="O25" s="187"/>
      <c r="P25" s="188"/>
      <c r="Q25" s="187"/>
      <c r="R25" s="9"/>
      <c r="S25" s="180"/>
      <c r="T25" s="10"/>
      <c r="U25" s="188"/>
      <c r="V25" s="187"/>
      <c r="W25" s="188"/>
      <c r="X25" s="187"/>
      <c r="Y25" s="9"/>
      <c r="Z25" s="180"/>
      <c r="AA25" s="10"/>
      <c r="AB25" s="188"/>
      <c r="AC25" s="180"/>
      <c r="AD25" s="196"/>
      <c r="AE25" s="201"/>
      <c r="AF25" s="201"/>
      <c r="AG25" s="220"/>
      <c r="AH25" s="215"/>
    </row>
    <row r="26" spans="1:37" ht="8.4499999999999993" customHeight="1">
      <c r="A26" s="251"/>
      <c r="B26" s="205"/>
      <c r="C26" s="180"/>
      <c r="D26" s="180"/>
      <c r="E26" s="180"/>
      <c r="F26" s="180"/>
      <c r="G26" s="180"/>
      <c r="H26" s="187"/>
      <c r="I26" s="134"/>
      <c r="J26" s="139"/>
      <c r="K26" s="139"/>
      <c r="L26" s="139"/>
      <c r="M26" s="139"/>
      <c r="N26" s="139"/>
      <c r="O26" s="135"/>
      <c r="P26" s="134"/>
      <c r="Q26" s="139"/>
      <c r="R26" s="139"/>
      <c r="S26" s="139"/>
      <c r="T26" s="139"/>
      <c r="U26" s="139"/>
      <c r="V26" s="135"/>
      <c r="W26" s="134"/>
      <c r="X26" s="139"/>
      <c r="Y26" s="139"/>
      <c r="Z26" s="139"/>
      <c r="AA26" s="139"/>
      <c r="AB26" s="139"/>
      <c r="AC26" s="139"/>
      <c r="AD26" s="196"/>
      <c r="AE26" s="201"/>
      <c r="AF26" s="201"/>
      <c r="AG26" s="220"/>
      <c r="AH26" s="215"/>
    </row>
    <row r="27" spans="1:37" ht="20.25" customHeight="1">
      <c r="A27" s="199" t="s">
        <v>16</v>
      </c>
      <c r="B27" s="229"/>
      <c r="C27" s="191"/>
      <c r="D27" s="191"/>
      <c r="E27" s="191"/>
      <c r="F27" s="191"/>
      <c r="G27" s="191"/>
      <c r="H27" s="192"/>
      <c r="I27" s="194"/>
      <c r="J27" s="191"/>
      <c r="K27" s="191"/>
      <c r="L27" s="191"/>
      <c r="M27" s="191"/>
      <c r="N27" s="191"/>
      <c r="O27" s="192"/>
      <c r="P27" s="194"/>
      <c r="Q27" s="191"/>
      <c r="R27" s="191"/>
      <c r="S27" s="191"/>
      <c r="T27" s="191"/>
      <c r="U27" s="191"/>
      <c r="V27" s="192"/>
      <c r="W27" s="194"/>
      <c r="X27" s="191"/>
      <c r="Y27" s="191"/>
      <c r="Z27" s="191"/>
      <c r="AA27" s="191"/>
      <c r="AB27" s="191"/>
      <c r="AC27" s="191"/>
      <c r="AD27" s="195">
        <v>0</v>
      </c>
      <c r="AE27" s="201">
        <f>B28+P28+W28</f>
        <v>0</v>
      </c>
      <c r="AF27" s="208">
        <f>G28+U28+AB28</f>
        <v>0</v>
      </c>
      <c r="AG27" s="211">
        <f>AE27-AF27</f>
        <v>0</v>
      </c>
      <c r="AH27" s="214"/>
    </row>
    <row r="28" spans="1:37" ht="12.95" customHeight="1">
      <c r="A28" s="199"/>
      <c r="B28" s="205"/>
      <c r="C28" s="187"/>
      <c r="D28" s="136"/>
      <c r="E28" s="139" t="s">
        <v>11</v>
      </c>
      <c r="F28" s="8"/>
      <c r="G28" s="186"/>
      <c r="H28" s="187"/>
      <c r="I28" s="188"/>
      <c r="J28" s="180"/>
      <c r="K28" s="180"/>
      <c r="L28" s="180"/>
      <c r="M28" s="180"/>
      <c r="N28" s="180"/>
      <c r="O28" s="187"/>
      <c r="P28" s="188"/>
      <c r="Q28" s="187"/>
      <c r="R28" s="136"/>
      <c r="S28" s="180" t="s">
        <v>9</v>
      </c>
      <c r="T28" s="8"/>
      <c r="U28" s="186"/>
      <c r="V28" s="187"/>
      <c r="W28" s="188"/>
      <c r="X28" s="187"/>
      <c r="Y28" s="136"/>
      <c r="Z28" s="180" t="s">
        <v>9</v>
      </c>
      <c r="AA28" s="8"/>
      <c r="AB28" s="186"/>
      <c r="AC28" s="180"/>
      <c r="AD28" s="196"/>
      <c r="AE28" s="201"/>
      <c r="AF28" s="209"/>
      <c r="AG28" s="212"/>
      <c r="AH28" s="215"/>
    </row>
    <row r="29" spans="1:37" ht="12.95" customHeight="1">
      <c r="A29" s="199"/>
      <c r="B29" s="205"/>
      <c r="C29" s="187"/>
      <c r="D29" s="9"/>
      <c r="E29" s="139" t="s">
        <v>11</v>
      </c>
      <c r="F29" s="10"/>
      <c r="G29" s="188"/>
      <c r="H29" s="187"/>
      <c r="I29" s="188"/>
      <c r="J29" s="180"/>
      <c r="K29" s="180"/>
      <c r="L29" s="180"/>
      <c r="M29" s="180"/>
      <c r="N29" s="180"/>
      <c r="O29" s="187"/>
      <c r="P29" s="188"/>
      <c r="Q29" s="187"/>
      <c r="R29" s="9"/>
      <c r="S29" s="180"/>
      <c r="T29" s="10"/>
      <c r="U29" s="188"/>
      <c r="V29" s="187"/>
      <c r="W29" s="188"/>
      <c r="X29" s="187"/>
      <c r="Y29" s="9"/>
      <c r="Z29" s="180"/>
      <c r="AA29" s="10"/>
      <c r="AB29" s="188"/>
      <c r="AC29" s="180"/>
      <c r="AD29" s="196"/>
      <c r="AE29" s="201"/>
      <c r="AF29" s="209"/>
      <c r="AG29" s="212"/>
      <c r="AH29" s="215"/>
    </row>
    <row r="30" spans="1:37" ht="8.4499999999999993" customHeight="1">
      <c r="A30" s="199"/>
      <c r="B30" s="145"/>
      <c r="C30" s="139"/>
      <c r="D30" s="139"/>
      <c r="E30" s="139"/>
      <c r="F30" s="139"/>
      <c r="G30" s="139"/>
      <c r="H30" s="135"/>
      <c r="I30" s="188"/>
      <c r="J30" s="180"/>
      <c r="K30" s="180"/>
      <c r="L30" s="180"/>
      <c r="M30" s="180"/>
      <c r="N30" s="180"/>
      <c r="O30" s="187"/>
      <c r="P30" s="134"/>
      <c r="Q30" s="139"/>
      <c r="R30" s="139"/>
      <c r="S30" s="139"/>
      <c r="T30" s="139"/>
      <c r="U30" s="139"/>
      <c r="V30" s="135"/>
      <c r="W30" s="134"/>
      <c r="X30" s="139"/>
      <c r="Y30" s="139"/>
      <c r="Z30" s="139"/>
      <c r="AA30" s="139"/>
      <c r="AB30" s="139"/>
      <c r="AC30" s="139"/>
      <c r="AD30" s="196"/>
      <c r="AE30" s="201"/>
      <c r="AF30" s="217"/>
      <c r="AG30" s="218"/>
      <c r="AH30" s="215"/>
    </row>
    <row r="31" spans="1:37" ht="20.25" customHeight="1">
      <c r="A31" s="198" t="s">
        <v>189</v>
      </c>
      <c r="B31" s="229"/>
      <c r="C31" s="191"/>
      <c r="D31" s="191"/>
      <c r="E31" s="191"/>
      <c r="F31" s="191"/>
      <c r="G31" s="191"/>
      <c r="H31" s="192"/>
      <c r="I31" s="194"/>
      <c r="J31" s="191"/>
      <c r="K31" s="191"/>
      <c r="L31" s="191"/>
      <c r="M31" s="191"/>
      <c r="N31" s="191"/>
      <c r="O31" s="192"/>
      <c r="P31" s="194"/>
      <c r="Q31" s="191"/>
      <c r="R31" s="191"/>
      <c r="S31" s="191"/>
      <c r="T31" s="191"/>
      <c r="U31" s="191"/>
      <c r="V31" s="192"/>
      <c r="W31" s="194"/>
      <c r="X31" s="191"/>
      <c r="Y31" s="191"/>
      <c r="Z31" s="191"/>
      <c r="AA31" s="191"/>
      <c r="AB31" s="191"/>
      <c r="AC31" s="191"/>
      <c r="AD31" s="195">
        <v>0</v>
      </c>
      <c r="AE31" s="201">
        <f>B32+I32+W32</f>
        <v>0</v>
      </c>
      <c r="AF31" s="208">
        <f>G32+N32+AB32</f>
        <v>0</v>
      </c>
      <c r="AG31" s="211">
        <f>AE31-AF31</f>
        <v>0</v>
      </c>
      <c r="AH31" s="214"/>
      <c r="AK31" s="123"/>
    </row>
    <row r="32" spans="1:37" ht="12.95" customHeight="1">
      <c r="A32" s="198"/>
      <c r="B32" s="205"/>
      <c r="C32" s="187"/>
      <c r="D32" s="136"/>
      <c r="E32" s="180" t="s">
        <v>9</v>
      </c>
      <c r="F32" s="8"/>
      <c r="G32" s="186"/>
      <c r="H32" s="187"/>
      <c r="I32" s="188"/>
      <c r="J32" s="187"/>
      <c r="K32" s="136"/>
      <c r="L32" s="180" t="s">
        <v>9</v>
      </c>
      <c r="M32" s="8"/>
      <c r="N32" s="186"/>
      <c r="O32" s="187"/>
      <c r="P32" s="188"/>
      <c r="Q32" s="180"/>
      <c r="R32" s="180"/>
      <c r="S32" s="180"/>
      <c r="T32" s="180"/>
      <c r="U32" s="180"/>
      <c r="V32" s="187"/>
      <c r="W32" s="188"/>
      <c r="X32" s="187"/>
      <c r="Y32" s="136"/>
      <c r="Z32" s="180" t="s">
        <v>9</v>
      </c>
      <c r="AA32" s="8"/>
      <c r="AB32" s="186"/>
      <c r="AC32" s="180"/>
      <c r="AD32" s="196"/>
      <c r="AE32" s="201"/>
      <c r="AF32" s="209"/>
      <c r="AG32" s="212"/>
      <c r="AH32" s="215"/>
      <c r="AK32" s="126"/>
    </row>
    <row r="33" spans="1:37" ht="12.95" customHeight="1">
      <c r="A33" s="198"/>
      <c r="B33" s="205"/>
      <c r="C33" s="187"/>
      <c r="D33" s="9"/>
      <c r="E33" s="180"/>
      <c r="F33" s="10"/>
      <c r="G33" s="188"/>
      <c r="H33" s="187"/>
      <c r="I33" s="188"/>
      <c r="J33" s="187"/>
      <c r="K33" s="9"/>
      <c r="L33" s="180"/>
      <c r="M33" s="10"/>
      <c r="N33" s="188"/>
      <c r="O33" s="187"/>
      <c r="P33" s="188"/>
      <c r="Q33" s="180"/>
      <c r="R33" s="180"/>
      <c r="S33" s="180"/>
      <c r="T33" s="180"/>
      <c r="U33" s="180"/>
      <c r="V33" s="187"/>
      <c r="W33" s="188"/>
      <c r="X33" s="187"/>
      <c r="Y33" s="9"/>
      <c r="Z33" s="180"/>
      <c r="AA33" s="10"/>
      <c r="AB33" s="188"/>
      <c r="AC33" s="180"/>
      <c r="AD33" s="196"/>
      <c r="AE33" s="201"/>
      <c r="AF33" s="209"/>
      <c r="AG33" s="212"/>
      <c r="AH33" s="215"/>
      <c r="AK33" s="127"/>
    </row>
    <row r="34" spans="1:37" ht="8.4499999999999993" customHeight="1">
      <c r="A34" s="198"/>
      <c r="B34" s="146"/>
      <c r="C34" s="11"/>
      <c r="D34" s="11"/>
      <c r="E34" s="11"/>
      <c r="F34" s="11"/>
      <c r="G34" s="11"/>
      <c r="H34" s="138"/>
      <c r="I34" s="9"/>
      <c r="J34" s="11"/>
      <c r="K34" s="11"/>
      <c r="L34" s="11"/>
      <c r="M34" s="11"/>
      <c r="N34" s="11"/>
      <c r="O34" s="138"/>
      <c r="P34" s="225"/>
      <c r="Q34" s="226"/>
      <c r="R34" s="226"/>
      <c r="S34" s="226"/>
      <c r="T34" s="226"/>
      <c r="U34" s="226"/>
      <c r="V34" s="227"/>
      <c r="W34" s="9"/>
      <c r="X34" s="11"/>
      <c r="Y34" s="11"/>
      <c r="Z34" s="11"/>
      <c r="AA34" s="11"/>
      <c r="AB34" s="11"/>
      <c r="AC34" s="11"/>
      <c r="AD34" s="196"/>
      <c r="AE34" s="201"/>
      <c r="AF34" s="217"/>
      <c r="AG34" s="218"/>
      <c r="AH34" s="215"/>
      <c r="AK34" s="127"/>
    </row>
    <row r="35" spans="1:37" ht="20.25" customHeight="1">
      <c r="A35" s="232" t="s">
        <v>17</v>
      </c>
      <c r="B35" s="205"/>
      <c r="C35" s="180"/>
      <c r="D35" s="180"/>
      <c r="E35" s="180"/>
      <c r="F35" s="180"/>
      <c r="G35" s="180"/>
      <c r="H35" s="187"/>
      <c r="I35" s="188"/>
      <c r="J35" s="180"/>
      <c r="K35" s="180"/>
      <c r="L35" s="180"/>
      <c r="M35" s="180"/>
      <c r="N35" s="180"/>
      <c r="O35" s="187"/>
      <c r="P35" s="188"/>
      <c r="Q35" s="180"/>
      <c r="R35" s="180"/>
      <c r="S35" s="180"/>
      <c r="T35" s="180"/>
      <c r="U35" s="180"/>
      <c r="V35" s="187"/>
      <c r="W35" s="188"/>
      <c r="X35" s="180"/>
      <c r="Y35" s="180"/>
      <c r="Z35" s="180"/>
      <c r="AA35" s="180"/>
      <c r="AB35" s="180"/>
      <c r="AC35" s="180"/>
      <c r="AD35" s="195">
        <v>0</v>
      </c>
      <c r="AE35" s="201">
        <f>B36+I36+P36</f>
        <v>0</v>
      </c>
      <c r="AF35" s="208">
        <f>G36+N36+U36</f>
        <v>0</v>
      </c>
      <c r="AG35" s="211">
        <f>AE35-AF35</f>
        <v>0</v>
      </c>
      <c r="AH35" s="214"/>
      <c r="AK35" s="127"/>
    </row>
    <row r="36" spans="1:37" ht="12.95" customHeight="1">
      <c r="A36" s="232"/>
      <c r="B36" s="205"/>
      <c r="C36" s="187"/>
      <c r="D36" s="136"/>
      <c r="E36" s="180" t="s">
        <v>9</v>
      </c>
      <c r="F36" s="8"/>
      <c r="G36" s="186"/>
      <c r="H36" s="187"/>
      <c r="I36" s="188"/>
      <c r="J36" s="187"/>
      <c r="K36" s="136"/>
      <c r="L36" s="180" t="s">
        <v>9</v>
      </c>
      <c r="M36" s="8"/>
      <c r="N36" s="186"/>
      <c r="O36" s="187"/>
      <c r="P36" s="188"/>
      <c r="Q36" s="187"/>
      <c r="R36" s="136"/>
      <c r="S36" s="180" t="s">
        <v>9</v>
      </c>
      <c r="T36" s="8"/>
      <c r="U36" s="186"/>
      <c r="V36" s="187"/>
      <c r="W36" s="188"/>
      <c r="X36" s="180"/>
      <c r="Y36" s="180"/>
      <c r="Z36" s="180"/>
      <c r="AA36" s="180"/>
      <c r="AB36" s="180"/>
      <c r="AC36" s="180"/>
      <c r="AD36" s="196"/>
      <c r="AE36" s="201"/>
      <c r="AF36" s="209"/>
      <c r="AG36" s="212"/>
      <c r="AH36" s="215"/>
      <c r="AK36" s="128"/>
    </row>
    <row r="37" spans="1:37" ht="12.95" customHeight="1">
      <c r="A37" s="232"/>
      <c r="B37" s="205"/>
      <c r="C37" s="187"/>
      <c r="D37" s="9"/>
      <c r="E37" s="180"/>
      <c r="F37" s="10"/>
      <c r="G37" s="188"/>
      <c r="H37" s="187"/>
      <c r="I37" s="188"/>
      <c r="J37" s="187"/>
      <c r="K37" s="9"/>
      <c r="L37" s="180"/>
      <c r="M37" s="10"/>
      <c r="N37" s="188"/>
      <c r="O37" s="187"/>
      <c r="P37" s="188"/>
      <c r="Q37" s="187"/>
      <c r="R37" s="9"/>
      <c r="S37" s="180"/>
      <c r="T37" s="10"/>
      <c r="U37" s="188"/>
      <c r="V37" s="187"/>
      <c r="W37" s="188"/>
      <c r="X37" s="180"/>
      <c r="Y37" s="180"/>
      <c r="Z37" s="180"/>
      <c r="AA37" s="180"/>
      <c r="AB37" s="180"/>
      <c r="AC37" s="180"/>
      <c r="AD37" s="196"/>
      <c r="AE37" s="201"/>
      <c r="AF37" s="209"/>
      <c r="AG37" s="212"/>
      <c r="AH37" s="215"/>
      <c r="AK37" s="127"/>
    </row>
    <row r="38" spans="1:37" ht="8.4499999999999993" customHeight="1" thickBot="1">
      <c r="A38" s="233"/>
      <c r="B38" s="147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  <c r="O38" s="13"/>
      <c r="P38" s="14"/>
      <c r="Q38" s="12"/>
      <c r="R38" s="12"/>
      <c r="S38" s="12"/>
      <c r="T38" s="12"/>
      <c r="U38" s="12"/>
      <c r="V38" s="13"/>
      <c r="W38" s="223"/>
      <c r="X38" s="224"/>
      <c r="Y38" s="224"/>
      <c r="Z38" s="224"/>
      <c r="AA38" s="224"/>
      <c r="AB38" s="224"/>
      <c r="AC38" s="224"/>
      <c r="AD38" s="200"/>
      <c r="AE38" s="207"/>
      <c r="AF38" s="210"/>
      <c r="AG38" s="213"/>
      <c r="AH38" s="216"/>
      <c r="AK38" s="127"/>
    </row>
    <row r="39" spans="1:37" ht="26.25" customHeight="1" thickBo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K39" s="122"/>
    </row>
    <row r="40" spans="1:37" ht="26.25" customHeight="1" thickBot="1">
      <c r="A40" s="78" t="s">
        <v>18</v>
      </c>
      <c r="B40" s="185" t="str">
        <f>A41</f>
        <v>Ｊドリーム三条</v>
      </c>
      <c r="C40" s="181"/>
      <c r="D40" s="181"/>
      <c r="E40" s="181"/>
      <c r="F40" s="181"/>
      <c r="G40" s="181"/>
      <c r="H40" s="181"/>
      <c r="I40" s="181" t="str">
        <f>A45</f>
        <v>鶴岡FC ジュニア</v>
      </c>
      <c r="J40" s="181"/>
      <c r="K40" s="181"/>
      <c r="L40" s="181"/>
      <c r="M40" s="181"/>
      <c r="N40" s="181"/>
      <c r="O40" s="181"/>
      <c r="P40" s="181" t="str">
        <f>A49</f>
        <v>長岡JYブルー</v>
      </c>
      <c r="Q40" s="181"/>
      <c r="R40" s="181"/>
      <c r="S40" s="181"/>
      <c r="T40" s="181"/>
      <c r="U40" s="181"/>
      <c r="V40" s="181"/>
      <c r="W40" s="182" t="str">
        <f>A53</f>
        <v>グランセナグランデ</v>
      </c>
      <c r="X40" s="183"/>
      <c r="Y40" s="183"/>
      <c r="Z40" s="183"/>
      <c r="AA40" s="183"/>
      <c r="AB40" s="183"/>
      <c r="AC40" s="184"/>
      <c r="AD40" s="30" t="s">
        <v>3</v>
      </c>
      <c r="AE40" s="31" t="s">
        <v>4</v>
      </c>
      <c r="AF40" s="31" t="s">
        <v>5</v>
      </c>
      <c r="AG40" s="32" t="s">
        <v>6</v>
      </c>
      <c r="AH40" s="33" t="s">
        <v>7</v>
      </c>
      <c r="AK40" s="128"/>
    </row>
    <row r="41" spans="1:37" ht="20.25" customHeight="1" thickTop="1">
      <c r="A41" s="202" t="s">
        <v>19</v>
      </c>
      <c r="B41" s="231"/>
      <c r="C41" s="189"/>
      <c r="D41" s="189"/>
      <c r="E41" s="189"/>
      <c r="F41" s="189"/>
      <c r="G41" s="189"/>
      <c r="H41" s="190"/>
      <c r="I41" s="193"/>
      <c r="J41" s="189"/>
      <c r="K41" s="189"/>
      <c r="L41" s="189"/>
      <c r="M41" s="189"/>
      <c r="N41" s="189"/>
      <c r="O41" s="190"/>
      <c r="P41" s="193"/>
      <c r="Q41" s="189"/>
      <c r="R41" s="189"/>
      <c r="S41" s="189"/>
      <c r="T41" s="189"/>
      <c r="U41" s="189"/>
      <c r="V41" s="190"/>
      <c r="W41" s="193"/>
      <c r="X41" s="189"/>
      <c r="Y41" s="189"/>
      <c r="Z41" s="189"/>
      <c r="AA41" s="189"/>
      <c r="AB41" s="189"/>
      <c r="AC41" s="189"/>
      <c r="AD41" s="230">
        <v>0</v>
      </c>
      <c r="AE41" s="222">
        <f>I42+P42+W42</f>
        <v>0</v>
      </c>
      <c r="AF41" s="222">
        <f>N42+U42+AB42</f>
        <v>0</v>
      </c>
      <c r="AG41" s="219">
        <f>AE41-AF41</f>
        <v>0</v>
      </c>
      <c r="AH41" s="214"/>
      <c r="AK41" s="122"/>
    </row>
    <row r="42" spans="1:37" ht="12.95" customHeight="1">
      <c r="A42" s="203"/>
      <c r="B42" s="205"/>
      <c r="C42" s="180"/>
      <c r="D42" s="180"/>
      <c r="E42" s="180"/>
      <c r="F42" s="180"/>
      <c r="G42" s="180"/>
      <c r="H42" s="187"/>
      <c r="I42" s="188"/>
      <c r="J42" s="187"/>
      <c r="K42" s="136"/>
      <c r="L42" s="180" t="s">
        <v>9</v>
      </c>
      <c r="M42" s="8"/>
      <c r="N42" s="186"/>
      <c r="O42" s="187"/>
      <c r="P42" s="188"/>
      <c r="Q42" s="187"/>
      <c r="R42" s="136"/>
      <c r="S42" s="180" t="s">
        <v>9</v>
      </c>
      <c r="T42" s="8"/>
      <c r="U42" s="186"/>
      <c r="V42" s="187"/>
      <c r="W42" s="188"/>
      <c r="X42" s="187"/>
      <c r="Y42" s="136"/>
      <c r="Z42" s="180" t="s">
        <v>9</v>
      </c>
      <c r="AA42" s="8"/>
      <c r="AB42" s="186"/>
      <c r="AC42" s="180"/>
      <c r="AD42" s="196"/>
      <c r="AE42" s="201"/>
      <c r="AF42" s="201"/>
      <c r="AG42" s="220"/>
      <c r="AH42" s="215"/>
      <c r="AK42" s="122"/>
    </row>
    <row r="43" spans="1:37" ht="12.95" customHeight="1">
      <c r="A43" s="203"/>
      <c r="B43" s="205"/>
      <c r="C43" s="180"/>
      <c r="D43" s="180"/>
      <c r="E43" s="180"/>
      <c r="F43" s="180"/>
      <c r="G43" s="180"/>
      <c r="H43" s="187"/>
      <c r="I43" s="188"/>
      <c r="J43" s="187"/>
      <c r="K43" s="9"/>
      <c r="L43" s="180"/>
      <c r="M43" s="10"/>
      <c r="N43" s="188"/>
      <c r="O43" s="187"/>
      <c r="P43" s="188"/>
      <c r="Q43" s="187"/>
      <c r="R43" s="9"/>
      <c r="S43" s="180"/>
      <c r="T43" s="10"/>
      <c r="U43" s="188"/>
      <c r="V43" s="187"/>
      <c r="W43" s="188"/>
      <c r="X43" s="187"/>
      <c r="Y43" s="9"/>
      <c r="Z43" s="180"/>
      <c r="AA43" s="10"/>
      <c r="AB43" s="188"/>
      <c r="AC43" s="180"/>
      <c r="AD43" s="196"/>
      <c r="AE43" s="201"/>
      <c r="AF43" s="201"/>
      <c r="AG43" s="220"/>
      <c r="AH43" s="215"/>
      <c r="AK43" s="127"/>
    </row>
    <row r="44" spans="1:37" ht="8.4499999999999993" customHeight="1">
      <c r="A44" s="228"/>
      <c r="B44" s="205"/>
      <c r="C44" s="180"/>
      <c r="D44" s="180"/>
      <c r="E44" s="180"/>
      <c r="F44" s="180"/>
      <c r="G44" s="180"/>
      <c r="H44" s="187"/>
      <c r="I44" s="134"/>
      <c r="J44" s="139"/>
      <c r="K44" s="139"/>
      <c r="L44" s="139"/>
      <c r="M44" s="139"/>
      <c r="N44" s="139"/>
      <c r="O44" s="135"/>
      <c r="P44" s="134"/>
      <c r="Q44" s="139"/>
      <c r="R44" s="139"/>
      <c r="S44" s="139"/>
      <c r="T44" s="139"/>
      <c r="U44" s="139"/>
      <c r="V44" s="135"/>
      <c r="W44" s="134"/>
      <c r="X44" s="139"/>
      <c r="Y44" s="139"/>
      <c r="Z44" s="139"/>
      <c r="AA44" s="139"/>
      <c r="AB44" s="139"/>
      <c r="AC44" s="139"/>
      <c r="AD44" s="196"/>
      <c r="AE44" s="201"/>
      <c r="AF44" s="201"/>
      <c r="AG44" s="220"/>
      <c r="AH44" s="215"/>
      <c r="AK44" s="122"/>
    </row>
    <row r="45" spans="1:37" ht="20.25" customHeight="1">
      <c r="A45" s="202" t="s">
        <v>20</v>
      </c>
      <c r="B45" s="229"/>
      <c r="C45" s="191"/>
      <c r="D45" s="191"/>
      <c r="E45" s="191"/>
      <c r="F45" s="191"/>
      <c r="G45" s="191"/>
      <c r="H45" s="192"/>
      <c r="I45" s="194"/>
      <c r="J45" s="191"/>
      <c r="K45" s="191"/>
      <c r="L45" s="191"/>
      <c r="M45" s="191"/>
      <c r="N45" s="191"/>
      <c r="O45" s="192"/>
      <c r="P45" s="194"/>
      <c r="Q45" s="191"/>
      <c r="R45" s="191"/>
      <c r="S45" s="191"/>
      <c r="T45" s="191"/>
      <c r="U45" s="191"/>
      <c r="V45" s="192"/>
      <c r="W45" s="194"/>
      <c r="X45" s="191"/>
      <c r="Y45" s="191"/>
      <c r="Z45" s="191"/>
      <c r="AA45" s="191"/>
      <c r="AB45" s="191"/>
      <c r="AC45" s="191"/>
      <c r="AD45" s="195">
        <v>0</v>
      </c>
      <c r="AE45" s="201">
        <f>B46+P46+W46</f>
        <v>0</v>
      </c>
      <c r="AF45" s="208">
        <f>G46+U46+AB46</f>
        <v>0</v>
      </c>
      <c r="AG45" s="211">
        <f>AE45-AF45</f>
        <v>0</v>
      </c>
      <c r="AH45" s="214"/>
      <c r="AK45" s="123"/>
    </row>
    <row r="46" spans="1:37" ht="12.95" customHeight="1">
      <c r="A46" s="203"/>
      <c r="B46" s="205"/>
      <c r="C46" s="187"/>
      <c r="D46" s="136"/>
      <c r="E46" s="139" t="s">
        <v>11</v>
      </c>
      <c r="F46" s="8"/>
      <c r="G46" s="186"/>
      <c r="H46" s="187"/>
      <c r="I46" s="188"/>
      <c r="J46" s="180"/>
      <c r="K46" s="180"/>
      <c r="L46" s="180"/>
      <c r="M46" s="180"/>
      <c r="N46" s="180"/>
      <c r="O46" s="187"/>
      <c r="P46" s="188"/>
      <c r="Q46" s="187"/>
      <c r="R46" s="136"/>
      <c r="S46" s="180" t="s">
        <v>9</v>
      </c>
      <c r="T46" s="8"/>
      <c r="U46" s="186"/>
      <c r="V46" s="187"/>
      <c r="W46" s="188"/>
      <c r="X46" s="187"/>
      <c r="Y46" s="136"/>
      <c r="Z46" s="180" t="s">
        <v>9</v>
      </c>
      <c r="AA46" s="8"/>
      <c r="AB46" s="186"/>
      <c r="AC46" s="180"/>
      <c r="AD46" s="196"/>
      <c r="AE46" s="201"/>
      <c r="AF46" s="209"/>
      <c r="AG46" s="212"/>
      <c r="AH46" s="215"/>
      <c r="AK46" s="123"/>
    </row>
    <row r="47" spans="1:37" ht="12.95" customHeight="1">
      <c r="A47" s="203"/>
      <c r="B47" s="205"/>
      <c r="C47" s="187"/>
      <c r="D47" s="9"/>
      <c r="E47" s="139" t="s">
        <v>11</v>
      </c>
      <c r="F47" s="10"/>
      <c r="G47" s="188"/>
      <c r="H47" s="187"/>
      <c r="I47" s="188"/>
      <c r="J47" s="180"/>
      <c r="K47" s="180"/>
      <c r="L47" s="180"/>
      <c r="M47" s="180"/>
      <c r="N47" s="180"/>
      <c r="O47" s="187"/>
      <c r="P47" s="188"/>
      <c r="Q47" s="187"/>
      <c r="R47" s="9"/>
      <c r="S47" s="180"/>
      <c r="T47" s="10"/>
      <c r="U47" s="188"/>
      <c r="V47" s="187"/>
      <c r="W47" s="188"/>
      <c r="X47" s="187"/>
      <c r="Y47" s="9"/>
      <c r="Z47" s="180"/>
      <c r="AA47" s="10"/>
      <c r="AB47" s="188"/>
      <c r="AC47" s="180"/>
      <c r="AD47" s="196"/>
      <c r="AE47" s="201"/>
      <c r="AF47" s="209"/>
      <c r="AG47" s="212"/>
      <c r="AH47" s="215"/>
    </row>
    <row r="48" spans="1:37" ht="8.4499999999999993" customHeight="1">
      <c r="A48" s="228"/>
      <c r="B48" s="145"/>
      <c r="C48" s="139"/>
      <c r="D48" s="139"/>
      <c r="E48" s="139"/>
      <c r="F48" s="139"/>
      <c r="G48" s="139"/>
      <c r="H48" s="135"/>
      <c r="I48" s="188"/>
      <c r="J48" s="180"/>
      <c r="K48" s="180"/>
      <c r="L48" s="180"/>
      <c r="M48" s="180"/>
      <c r="N48" s="180"/>
      <c r="O48" s="187"/>
      <c r="P48" s="134"/>
      <c r="Q48" s="139"/>
      <c r="R48" s="139"/>
      <c r="S48" s="139"/>
      <c r="T48" s="139"/>
      <c r="U48" s="139"/>
      <c r="V48" s="135"/>
      <c r="W48" s="134"/>
      <c r="X48" s="139"/>
      <c r="Y48" s="139"/>
      <c r="Z48" s="139"/>
      <c r="AA48" s="139"/>
      <c r="AB48" s="139"/>
      <c r="AC48" s="139"/>
      <c r="AD48" s="196"/>
      <c r="AE48" s="201"/>
      <c r="AF48" s="217"/>
      <c r="AG48" s="218"/>
      <c r="AH48" s="215"/>
    </row>
    <row r="49" spans="1:34" ht="20.25" customHeight="1">
      <c r="A49" s="202" t="s">
        <v>21</v>
      </c>
      <c r="B49" s="229"/>
      <c r="C49" s="191"/>
      <c r="D49" s="191"/>
      <c r="E49" s="191"/>
      <c r="F49" s="191"/>
      <c r="G49" s="191"/>
      <c r="H49" s="192"/>
      <c r="I49" s="194"/>
      <c r="J49" s="191"/>
      <c r="K49" s="191"/>
      <c r="L49" s="191"/>
      <c r="M49" s="191"/>
      <c r="N49" s="191"/>
      <c r="O49" s="192"/>
      <c r="P49" s="194"/>
      <c r="Q49" s="191"/>
      <c r="R49" s="191"/>
      <c r="S49" s="191"/>
      <c r="T49" s="191"/>
      <c r="U49" s="191"/>
      <c r="V49" s="192"/>
      <c r="W49" s="194"/>
      <c r="X49" s="191"/>
      <c r="Y49" s="191"/>
      <c r="Z49" s="191"/>
      <c r="AA49" s="191"/>
      <c r="AB49" s="191"/>
      <c r="AC49" s="191"/>
      <c r="AD49" s="195">
        <v>0</v>
      </c>
      <c r="AE49" s="201">
        <f>B50+I50+W50</f>
        <v>0</v>
      </c>
      <c r="AF49" s="208">
        <f>G50+N50+AB50</f>
        <v>0</v>
      </c>
      <c r="AG49" s="211">
        <f>AE49-AF49</f>
        <v>0</v>
      </c>
      <c r="AH49" s="214"/>
    </row>
    <row r="50" spans="1:34" ht="12.95" customHeight="1">
      <c r="A50" s="203"/>
      <c r="B50" s="205"/>
      <c r="C50" s="187"/>
      <c r="D50" s="136"/>
      <c r="E50" s="180" t="s">
        <v>9</v>
      </c>
      <c r="F50" s="8"/>
      <c r="G50" s="186"/>
      <c r="H50" s="187"/>
      <c r="I50" s="188"/>
      <c r="J50" s="187"/>
      <c r="K50" s="136"/>
      <c r="L50" s="180" t="s">
        <v>9</v>
      </c>
      <c r="M50" s="8"/>
      <c r="N50" s="186"/>
      <c r="O50" s="187"/>
      <c r="P50" s="188"/>
      <c r="Q50" s="180"/>
      <c r="R50" s="180"/>
      <c r="S50" s="180"/>
      <c r="T50" s="180"/>
      <c r="U50" s="180"/>
      <c r="V50" s="187"/>
      <c r="W50" s="188"/>
      <c r="X50" s="187"/>
      <c r="Y50" s="136"/>
      <c r="Z50" s="180" t="s">
        <v>9</v>
      </c>
      <c r="AA50" s="8"/>
      <c r="AB50" s="186"/>
      <c r="AC50" s="180"/>
      <c r="AD50" s="196"/>
      <c r="AE50" s="201"/>
      <c r="AF50" s="209"/>
      <c r="AG50" s="212"/>
      <c r="AH50" s="215"/>
    </row>
    <row r="51" spans="1:34" ht="12.95" customHeight="1">
      <c r="A51" s="203"/>
      <c r="B51" s="205"/>
      <c r="C51" s="187"/>
      <c r="D51" s="9"/>
      <c r="E51" s="180"/>
      <c r="F51" s="10"/>
      <c r="G51" s="188"/>
      <c r="H51" s="187"/>
      <c r="I51" s="188"/>
      <c r="J51" s="187"/>
      <c r="K51" s="9"/>
      <c r="L51" s="180"/>
      <c r="M51" s="10"/>
      <c r="N51" s="188"/>
      <c r="O51" s="187"/>
      <c r="P51" s="188"/>
      <c r="Q51" s="180"/>
      <c r="R51" s="180"/>
      <c r="S51" s="180"/>
      <c r="T51" s="180"/>
      <c r="U51" s="180"/>
      <c r="V51" s="187"/>
      <c r="W51" s="188"/>
      <c r="X51" s="187"/>
      <c r="Y51" s="9"/>
      <c r="Z51" s="180"/>
      <c r="AA51" s="10"/>
      <c r="AB51" s="188"/>
      <c r="AC51" s="180"/>
      <c r="AD51" s="196"/>
      <c r="AE51" s="201"/>
      <c r="AF51" s="209"/>
      <c r="AG51" s="212"/>
      <c r="AH51" s="215"/>
    </row>
    <row r="52" spans="1:34" ht="8.4499999999999993" customHeight="1">
      <c r="A52" s="228"/>
      <c r="B52" s="146"/>
      <c r="C52" s="11"/>
      <c r="D52" s="11"/>
      <c r="E52" s="11"/>
      <c r="F52" s="11"/>
      <c r="G52" s="11"/>
      <c r="H52" s="138"/>
      <c r="I52" s="9"/>
      <c r="J52" s="11"/>
      <c r="K52" s="11"/>
      <c r="L52" s="11"/>
      <c r="M52" s="11"/>
      <c r="N52" s="11"/>
      <c r="O52" s="138"/>
      <c r="P52" s="225"/>
      <c r="Q52" s="226"/>
      <c r="R52" s="226"/>
      <c r="S52" s="226"/>
      <c r="T52" s="226"/>
      <c r="U52" s="226"/>
      <c r="V52" s="227"/>
      <c r="W52" s="9"/>
      <c r="X52" s="11"/>
      <c r="Y52" s="11"/>
      <c r="Z52" s="11"/>
      <c r="AA52" s="11"/>
      <c r="AB52" s="11"/>
      <c r="AC52" s="11"/>
      <c r="AD52" s="196"/>
      <c r="AE52" s="201"/>
      <c r="AF52" s="217"/>
      <c r="AG52" s="218"/>
      <c r="AH52" s="215"/>
    </row>
    <row r="53" spans="1:34" ht="20.25" customHeight="1">
      <c r="A53" s="202" t="s">
        <v>190</v>
      </c>
      <c r="B53" s="205"/>
      <c r="C53" s="180"/>
      <c r="D53" s="180"/>
      <c r="E53" s="180"/>
      <c r="F53" s="180"/>
      <c r="G53" s="180"/>
      <c r="H53" s="187"/>
      <c r="I53" s="188"/>
      <c r="J53" s="180"/>
      <c r="K53" s="180"/>
      <c r="L53" s="180"/>
      <c r="M53" s="180"/>
      <c r="N53" s="180"/>
      <c r="O53" s="187"/>
      <c r="P53" s="188"/>
      <c r="Q53" s="180"/>
      <c r="R53" s="180"/>
      <c r="S53" s="180"/>
      <c r="T53" s="180"/>
      <c r="U53" s="180"/>
      <c r="V53" s="187"/>
      <c r="W53" s="188"/>
      <c r="X53" s="180"/>
      <c r="Y53" s="180"/>
      <c r="Z53" s="180"/>
      <c r="AA53" s="180"/>
      <c r="AB53" s="180"/>
      <c r="AC53" s="180"/>
      <c r="AD53" s="195">
        <v>0</v>
      </c>
      <c r="AE53" s="201">
        <f>B54+I54+P54</f>
        <v>0</v>
      </c>
      <c r="AF53" s="208">
        <f>G54+N54+U54</f>
        <v>0</v>
      </c>
      <c r="AG53" s="211">
        <f>AE53-AF53</f>
        <v>0</v>
      </c>
      <c r="AH53" s="214"/>
    </row>
    <row r="54" spans="1:34" ht="12.95" customHeight="1">
      <c r="A54" s="203"/>
      <c r="B54" s="205"/>
      <c r="C54" s="187"/>
      <c r="D54" s="136"/>
      <c r="E54" s="180" t="s">
        <v>9</v>
      </c>
      <c r="F54" s="8"/>
      <c r="G54" s="186"/>
      <c r="H54" s="187"/>
      <c r="I54" s="188"/>
      <c r="J54" s="187"/>
      <c r="K54" s="136"/>
      <c r="L54" s="180" t="s">
        <v>9</v>
      </c>
      <c r="M54" s="8"/>
      <c r="N54" s="186"/>
      <c r="O54" s="187"/>
      <c r="P54" s="188"/>
      <c r="Q54" s="187"/>
      <c r="R54" s="136"/>
      <c r="S54" s="180" t="s">
        <v>9</v>
      </c>
      <c r="T54" s="8"/>
      <c r="U54" s="186"/>
      <c r="V54" s="187"/>
      <c r="W54" s="188"/>
      <c r="X54" s="180"/>
      <c r="Y54" s="180"/>
      <c r="Z54" s="180"/>
      <c r="AA54" s="180"/>
      <c r="AB54" s="180"/>
      <c r="AC54" s="180"/>
      <c r="AD54" s="196"/>
      <c r="AE54" s="201"/>
      <c r="AF54" s="209"/>
      <c r="AG54" s="212"/>
      <c r="AH54" s="215"/>
    </row>
    <row r="55" spans="1:34" ht="12.95" customHeight="1">
      <c r="A55" s="203"/>
      <c r="B55" s="205"/>
      <c r="C55" s="187"/>
      <c r="D55" s="9"/>
      <c r="E55" s="180"/>
      <c r="F55" s="10"/>
      <c r="G55" s="188"/>
      <c r="H55" s="187"/>
      <c r="I55" s="188"/>
      <c r="J55" s="187"/>
      <c r="K55" s="9"/>
      <c r="L55" s="180"/>
      <c r="M55" s="10"/>
      <c r="N55" s="188"/>
      <c r="O55" s="187"/>
      <c r="P55" s="188"/>
      <c r="Q55" s="187"/>
      <c r="R55" s="9"/>
      <c r="S55" s="180"/>
      <c r="T55" s="10"/>
      <c r="U55" s="188"/>
      <c r="V55" s="187"/>
      <c r="W55" s="188"/>
      <c r="X55" s="180"/>
      <c r="Y55" s="180"/>
      <c r="Z55" s="180"/>
      <c r="AA55" s="180"/>
      <c r="AB55" s="180"/>
      <c r="AC55" s="180"/>
      <c r="AD55" s="196"/>
      <c r="AE55" s="201"/>
      <c r="AF55" s="209"/>
      <c r="AG55" s="212"/>
      <c r="AH55" s="215"/>
    </row>
    <row r="56" spans="1:34" ht="8.4499999999999993" customHeight="1" thickBot="1">
      <c r="A56" s="204"/>
      <c r="B56" s="147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  <c r="O56" s="13"/>
      <c r="P56" s="14"/>
      <c r="Q56" s="12"/>
      <c r="R56" s="12"/>
      <c r="S56" s="12"/>
      <c r="T56" s="12"/>
      <c r="U56" s="12"/>
      <c r="V56" s="13"/>
      <c r="W56" s="223"/>
      <c r="X56" s="224"/>
      <c r="Y56" s="224"/>
      <c r="Z56" s="224"/>
      <c r="AA56" s="224"/>
      <c r="AB56" s="224"/>
      <c r="AC56" s="224"/>
      <c r="AD56" s="200"/>
      <c r="AE56" s="207"/>
      <c r="AF56" s="210"/>
      <c r="AG56" s="213"/>
      <c r="AH56" s="216"/>
    </row>
    <row r="57" spans="1:34" ht="26.25" customHeight="1" thickBo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26.25" customHeight="1" thickBot="1">
      <c r="A58" s="77" t="s">
        <v>23</v>
      </c>
      <c r="B58" s="185" t="str">
        <f>A59</f>
        <v>F.THREE U-12</v>
      </c>
      <c r="C58" s="181"/>
      <c r="D58" s="181"/>
      <c r="E58" s="181"/>
      <c r="F58" s="181"/>
      <c r="G58" s="181"/>
      <c r="H58" s="181"/>
      <c r="I58" s="181" t="str">
        <f>A63</f>
        <v>春日SSS</v>
      </c>
      <c r="J58" s="181"/>
      <c r="K58" s="181"/>
      <c r="L58" s="181"/>
      <c r="M58" s="181"/>
      <c r="N58" s="181"/>
      <c r="O58" s="181"/>
      <c r="P58" s="181" t="str">
        <f>A67</f>
        <v>グランヴォーチェ柏崎U-12</v>
      </c>
      <c r="Q58" s="181"/>
      <c r="R58" s="181"/>
      <c r="S58" s="181"/>
      <c r="T58" s="181"/>
      <c r="U58" s="181"/>
      <c r="V58" s="181"/>
      <c r="W58" s="182" t="str">
        <f>A71</f>
        <v>パルケFC前橋</v>
      </c>
      <c r="X58" s="183"/>
      <c r="Y58" s="183"/>
      <c r="Z58" s="183"/>
      <c r="AA58" s="183"/>
      <c r="AB58" s="183"/>
      <c r="AC58" s="184"/>
      <c r="AD58" s="30" t="s">
        <v>3</v>
      </c>
      <c r="AE58" s="31" t="s">
        <v>4</v>
      </c>
      <c r="AF58" s="31" t="s">
        <v>5</v>
      </c>
      <c r="AG58" s="32" t="s">
        <v>6</v>
      </c>
      <c r="AH58" s="33" t="s">
        <v>7</v>
      </c>
    </row>
    <row r="59" spans="1:34" ht="20.25" customHeight="1" thickTop="1">
      <c r="A59" s="252" t="s">
        <v>24</v>
      </c>
      <c r="B59" s="231"/>
      <c r="C59" s="189"/>
      <c r="D59" s="189"/>
      <c r="E59" s="189"/>
      <c r="F59" s="189"/>
      <c r="G59" s="189"/>
      <c r="H59" s="190"/>
      <c r="I59" s="193"/>
      <c r="J59" s="189"/>
      <c r="K59" s="189"/>
      <c r="L59" s="189"/>
      <c r="M59" s="189"/>
      <c r="N59" s="189"/>
      <c r="O59" s="190"/>
      <c r="P59" s="193"/>
      <c r="Q59" s="189"/>
      <c r="R59" s="189"/>
      <c r="S59" s="189"/>
      <c r="T59" s="189"/>
      <c r="U59" s="189"/>
      <c r="V59" s="190"/>
      <c r="W59" s="193"/>
      <c r="X59" s="189"/>
      <c r="Y59" s="189"/>
      <c r="Z59" s="189"/>
      <c r="AA59" s="189"/>
      <c r="AB59" s="189"/>
      <c r="AC59" s="189"/>
      <c r="AD59" s="230" t="s">
        <v>25</v>
      </c>
      <c r="AE59" s="222">
        <f>I60+P60+W60</f>
        <v>0</v>
      </c>
      <c r="AF59" s="222">
        <f>N60+U60+AB60</f>
        <v>0</v>
      </c>
      <c r="AG59" s="219">
        <f>AE59-AF59</f>
        <v>0</v>
      </c>
      <c r="AH59" s="214"/>
    </row>
    <row r="60" spans="1:34" ht="12.95" customHeight="1">
      <c r="A60" s="252"/>
      <c r="B60" s="205"/>
      <c r="C60" s="180"/>
      <c r="D60" s="180"/>
      <c r="E60" s="180"/>
      <c r="F60" s="180"/>
      <c r="G60" s="180"/>
      <c r="H60" s="187"/>
      <c r="I60" s="188"/>
      <c r="J60" s="187"/>
      <c r="K60" s="136"/>
      <c r="L60" s="180" t="s">
        <v>9</v>
      </c>
      <c r="M60" s="8"/>
      <c r="N60" s="186"/>
      <c r="O60" s="187"/>
      <c r="P60" s="188"/>
      <c r="Q60" s="187"/>
      <c r="R60" s="136"/>
      <c r="S60" s="180" t="s">
        <v>9</v>
      </c>
      <c r="T60" s="8"/>
      <c r="U60" s="186"/>
      <c r="V60" s="187"/>
      <c r="W60" s="188"/>
      <c r="X60" s="187"/>
      <c r="Y60" s="136"/>
      <c r="Z60" s="180" t="s">
        <v>9</v>
      </c>
      <c r="AA60" s="8"/>
      <c r="AB60" s="186"/>
      <c r="AC60" s="180"/>
      <c r="AD60" s="196"/>
      <c r="AE60" s="201"/>
      <c r="AF60" s="201"/>
      <c r="AG60" s="220"/>
      <c r="AH60" s="215"/>
    </row>
    <row r="61" spans="1:34" ht="12.95" customHeight="1">
      <c r="A61" s="252"/>
      <c r="B61" s="205"/>
      <c r="C61" s="180"/>
      <c r="D61" s="180"/>
      <c r="E61" s="180"/>
      <c r="F61" s="180"/>
      <c r="G61" s="180"/>
      <c r="H61" s="187"/>
      <c r="I61" s="188"/>
      <c r="J61" s="187"/>
      <c r="K61" s="9"/>
      <c r="L61" s="180"/>
      <c r="M61" s="10"/>
      <c r="N61" s="188"/>
      <c r="O61" s="187"/>
      <c r="P61" s="188"/>
      <c r="Q61" s="187"/>
      <c r="R61" s="9"/>
      <c r="S61" s="180"/>
      <c r="T61" s="10"/>
      <c r="U61" s="188"/>
      <c r="V61" s="187"/>
      <c r="W61" s="188"/>
      <c r="X61" s="187"/>
      <c r="Y61" s="9"/>
      <c r="Z61" s="180"/>
      <c r="AA61" s="10"/>
      <c r="AB61" s="188"/>
      <c r="AC61" s="180"/>
      <c r="AD61" s="196"/>
      <c r="AE61" s="201"/>
      <c r="AF61" s="201"/>
      <c r="AG61" s="220"/>
      <c r="AH61" s="215"/>
    </row>
    <row r="62" spans="1:34" ht="8.4499999999999993" customHeight="1">
      <c r="A62" s="252"/>
      <c r="B62" s="205"/>
      <c r="C62" s="180"/>
      <c r="D62" s="180"/>
      <c r="E62" s="180"/>
      <c r="F62" s="180"/>
      <c r="G62" s="180"/>
      <c r="H62" s="187"/>
      <c r="I62" s="134"/>
      <c r="J62" s="139"/>
      <c r="K62" s="139"/>
      <c r="L62" s="139"/>
      <c r="M62" s="139"/>
      <c r="N62" s="139"/>
      <c r="O62" s="135"/>
      <c r="P62" s="134"/>
      <c r="Q62" s="139"/>
      <c r="R62" s="139"/>
      <c r="S62" s="139"/>
      <c r="T62" s="139"/>
      <c r="U62" s="139"/>
      <c r="V62" s="135"/>
      <c r="W62" s="134"/>
      <c r="X62" s="139"/>
      <c r="Y62" s="139"/>
      <c r="Z62" s="139"/>
      <c r="AA62" s="139"/>
      <c r="AB62" s="139"/>
      <c r="AC62" s="139"/>
      <c r="AD62" s="196"/>
      <c r="AE62" s="201"/>
      <c r="AF62" s="201"/>
      <c r="AG62" s="220"/>
      <c r="AH62" s="215"/>
    </row>
    <row r="63" spans="1:34" ht="20.25" customHeight="1">
      <c r="A63" s="252" t="s">
        <v>26</v>
      </c>
      <c r="B63" s="229"/>
      <c r="C63" s="191"/>
      <c r="D63" s="191"/>
      <c r="E63" s="191"/>
      <c r="F63" s="191"/>
      <c r="G63" s="191"/>
      <c r="H63" s="192"/>
      <c r="I63" s="194"/>
      <c r="J63" s="191"/>
      <c r="K63" s="191"/>
      <c r="L63" s="191"/>
      <c r="M63" s="191"/>
      <c r="N63" s="191"/>
      <c r="O63" s="192"/>
      <c r="P63" s="194"/>
      <c r="Q63" s="191"/>
      <c r="R63" s="191"/>
      <c r="S63" s="191"/>
      <c r="T63" s="191"/>
      <c r="U63" s="191"/>
      <c r="V63" s="192"/>
      <c r="W63" s="194"/>
      <c r="X63" s="191"/>
      <c r="Y63" s="191"/>
      <c r="Z63" s="191"/>
      <c r="AA63" s="191"/>
      <c r="AB63" s="191"/>
      <c r="AC63" s="191"/>
      <c r="AD63" s="195">
        <v>0</v>
      </c>
      <c r="AE63" s="201">
        <f>B64+P64+W64</f>
        <v>0</v>
      </c>
      <c r="AF63" s="208">
        <f>G64+U64+AB64</f>
        <v>0</v>
      </c>
      <c r="AG63" s="211">
        <f>AE63-AF63</f>
        <v>0</v>
      </c>
      <c r="AH63" s="214"/>
    </row>
    <row r="64" spans="1:34" ht="12.95" customHeight="1">
      <c r="A64" s="252"/>
      <c r="B64" s="205"/>
      <c r="C64" s="187"/>
      <c r="D64" s="136"/>
      <c r="E64" s="139" t="s">
        <v>11</v>
      </c>
      <c r="F64" s="8"/>
      <c r="G64" s="186"/>
      <c r="H64" s="187"/>
      <c r="I64" s="188"/>
      <c r="J64" s="180"/>
      <c r="K64" s="180"/>
      <c r="L64" s="180"/>
      <c r="M64" s="180"/>
      <c r="N64" s="180"/>
      <c r="O64" s="187"/>
      <c r="P64" s="188"/>
      <c r="Q64" s="187"/>
      <c r="R64" s="136"/>
      <c r="S64" s="180" t="s">
        <v>9</v>
      </c>
      <c r="T64" s="8"/>
      <c r="U64" s="186"/>
      <c r="V64" s="187"/>
      <c r="W64" s="188"/>
      <c r="X64" s="187"/>
      <c r="Y64" s="136"/>
      <c r="Z64" s="180" t="s">
        <v>9</v>
      </c>
      <c r="AA64" s="8"/>
      <c r="AB64" s="186"/>
      <c r="AC64" s="180"/>
      <c r="AD64" s="196"/>
      <c r="AE64" s="201"/>
      <c r="AF64" s="209"/>
      <c r="AG64" s="212"/>
      <c r="AH64" s="215"/>
    </row>
    <row r="65" spans="1:34" ht="12.95" customHeight="1">
      <c r="A65" s="252"/>
      <c r="B65" s="205"/>
      <c r="C65" s="187"/>
      <c r="D65" s="9"/>
      <c r="E65" s="139" t="s">
        <v>11</v>
      </c>
      <c r="F65" s="10"/>
      <c r="G65" s="188"/>
      <c r="H65" s="187"/>
      <c r="I65" s="188"/>
      <c r="J65" s="180"/>
      <c r="K65" s="180"/>
      <c r="L65" s="180"/>
      <c r="M65" s="180"/>
      <c r="N65" s="180"/>
      <c r="O65" s="187"/>
      <c r="P65" s="188"/>
      <c r="Q65" s="187"/>
      <c r="R65" s="9"/>
      <c r="S65" s="180"/>
      <c r="T65" s="10"/>
      <c r="U65" s="188"/>
      <c r="V65" s="187"/>
      <c r="W65" s="188"/>
      <c r="X65" s="187"/>
      <c r="Y65" s="9"/>
      <c r="Z65" s="180"/>
      <c r="AA65" s="10"/>
      <c r="AB65" s="188"/>
      <c r="AC65" s="180"/>
      <c r="AD65" s="196"/>
      <c r="AE65" s="201"/>
      <c r="AF65" s="209"/>
      <c r="AG65" s="212"/>
      <c r="AH65" s="215"/>
    </row>
    <row r="66" spans="1:34" ht="8.4499999999999993" customHeight="1">
      <c r="A66" s="252"/>
      <c r="B66" s="145"/>
      <c r="C66" s="139"/>
      <c r="D66" s="139"/>
      <c r="E66" s="139"/>
      <c r="F66" s="139"/>
      <c r="G66" s="139"/>
      <c r="H66" s="135"/>
      <c r="I66" s="188"/>
      <c r="J66" s="180"/>
      <c r="K66" s="180"/>
      <c r="L66" s="180"/>
      <c r="M66" s="180"/>
      <c r="N66" s="180"/>
      <c r="O66" s="187"/>
      <c r="P66" s="134"/>
      <c r="Q66" s="139"/>
      <c r="R66" s="139"/>
      <c r="S66" s="139"/>
      <c r="T66" s="139"/>
      <c r="U66" s="139"/>
      <c r="V66" s="135"/>
      <c r="W66" s="134"/>
      <c r="X66" s="139"/>
      <c r="Y66" s="139"/>
      <c r="Z66" s="139"/>
      <c r="AA66" s="139"/>
      <c r="AB66" s="139"/>
      <c r="AC66" s="139"/>
      <c r="AD66" s="196"/>
      <c r="AE66" s="201"/>
      <c r="AF66" s="217"/>
      <c r="AG66" s="218"/>
      <c r="AH66" s="215"/>
    </row>
    <row r="67" spans="1:34" ht="20.25" customHeight="1">
      <c r="A67" s="252" t="s">
        <v>27</v>
      </c>
      <c r="B67" s="229"/>
      <c r="C67" s="191"/>
      <c r="D67" s="191"/>
      <c r="E67" s="191"/>
      <c r="F67" s="191"/>
      <c r="G67" s="191"/>
      <c r="H67" s="192"/>
      <c r="I67" s="194"/>
      <c r="J67" s="191"/>
      <c r="K67" s="191"/>
      <c r="L67" s="191"/>
      <c r="M67" s="191"/>
      <c r="N67" s="191"/>
      <c r="O67" s="192"/>
      <c r="P67" s="194"/>
      <c r="Q67" s="191"/>
      <c r="R67" s="191"/>
      <c r="S67" s="191"/>
      <c r="T67" s="191"/>
      <c r="U67" s="191"/>
      <c r="V67" s="192"/>
      <c r="W67" s="194"/>
      <c r="X67" s="191"/>
      <c r="Y67" s="191"/>
      <c r="Z67" s="191"/>
      <c r="AA67" s="191"/>
      <c r="AB67" s="191"/>
      <c r="AC67" s="191"/>
      <c r="AD67" s="195">
        <v>0</v>
      </c>
      <c r="AE67" s="201">
        <f>B68+I68+W68</f>
        <v>0</v>
      </c>
      <c r="AF67" s="208">
        <f>G68+N68+AB68</f>
        <v>0</v>
      </c>
      <c r="AG67" s="211">
        <f>AE67-AF67</f>
        <v>0</v>
      </c>
      <c r="AH67" s="214"/>
    </row>
    <row r="68" spans="1:34" ht="12.95" customHeight="1">
      <c r="A68" s="252"/>
      <c r="B68" s="205"/>
      <c r="C68" s="187"/>
      <c r="D68" s="136"/>
      <c r="E68" s="180" t="s">
        <v>9</v>
      </c>
      <c r="F68" s="8"/>
      <c r="G68" s="186"/>
      <c r="H68" s="187"/>
      <c r="I68" s="188"/>
      <c r="J68" s="187"/>
      <c r="K68" s="136"/>
      <c r="L68" s="180" t="s">
        <v>9</v>
      </c>
      <c r="M68" s="8"/>
      <c r="N68" s="186"/>
      <c r="O68" s="187"/>
      <c r="P68" s="188"/>
      <c r="Q68" s="180"/>
      <c r="R68" s="180"/>
      <c r="S68" s="180"/>
      <c r="T68" s="180"/>
      <c r="U68" s="180"/>
      <c r="V68" s="187"/>
      <c r="W68" s="188"/>
      <c r="X68" s="187"/>
      <c r="Y68" s="136"/>
      <c r="Z68" s="180" t="s">
        <v>9</v>
      </c>
      <c r="AA68" s="8"/>
      <c r="AB68" s="186"/>
      <c r="AC68" s="180"/>
      <c r="AD68" s="196"/>
      <c r="AE68" s="201"/>
      <c r="AF68" s="209"/>
      <c r="AG68" s="212"/>
      <c r="AH68" s="215"/>
    </row>
    <row r="69" spans="1:34" ht="12.95" customHeight="1">
      <c r="A69" s="252"/>
      <c r="B69" s="205"/>
      <c r="C69" s="187"/>
      <c r="D69" s="9"/>
      <c r="E69" s="180"/>
      <c r="F69" s="10"/>
      <c r="G69" s="188"/>
      <c r="H69" s="187"/>
      <c r="I69" s="188"/>
      <c r="J69" s="187"/>
      <c r="K69" s="9"/>
      <c r="L69" s="180"/>
      <c r="M69" s="10"/>
      <c r="N69" s="188"/>
      <c r="O69" s="187"/>
      <c r="P69" s="188"/>
      <c r="Q69" s="180"/>
      <c r="R69" s="180"/>
      <c r="S69" s="180"/>
      <c r="T69" s="180"/>
      <c r="U69" s="180"/>
      <c r="V69" s="187"/>
      <c r="W69" s="188"/>
      <c r="X69" s="187"/>
      <c r="Y69" s="9"/>
      <c r="Z69" s="180"/>
      <c r="AA69" s="10"/>
      <c r="AB69" s="188"/>
      <c r="AC69" s="180"/>
      <c r="AD69" s="196"/>
      <c r="AE69" s="201"/>
      <c r="AF69" s="209"/>
      <c r="AG69" s="212"/>
      <c r="AH69" s="215"/>
    </row>
    <row r="70" spans="1:34" ht="8.4499999999999993" customHeight="1">
      <c r="A70" s="252"/>
      <c r="B70" s="146"/>
      <c r="C70" s="11"/>
      <c r="D70" s="11"/>
      <c r="E70" s="11"/>
      <c r="F70" s="11"/>
      <c r="G70" s="11"/>
      <c r="H70" s="138"/>
      <c r="I70" s="9"/>
      <c r="J70" s="11"/>
      <c r="K70" s="11"/>
      <c r="L70" s="11"/>
      <c r="M70" s="11"/>
      <c r="N70" s="11"/>
      <c r="O70" s="138"/>
      <c r="P70" s="225"/>
      <c r="Q70" s="226"/>
      <c r="R70" s="226"/>
      <c r="S70" s="226"/>
      <c r="T70" s="226"/>
      <c r="U70" s="226"/>
      <c r="V70" s="227"/>
      <c r="W70" s="9"/>
      <c r="X70" s="11"/>
      <c r="Y70" s="11"/>
      <c r="Z70" s="11"/>
      <c r="AA70" s="11"/>
      <c r="AB70" s="11"/>
      <c r="AC70" s="11"/>
      <c r="AD70" s="196"/>
      <c r="AE70" s="201"/>
      <c r="AF70" s="217"/>
      <c r="AG70" s="218"/>
      <c r="AH70" s="215"/>
    </row>
    <row r="71" spans="1:34" ht="20.25" customHeight="1">
      <c r="A71" s="252" t="s">
        <v>28</v>
      </c>
      <c r="B71" s="205"/>
      <c r="C71" s="180"/>
      <c r="D71" s="180"/>
      <c r="E71" s="180"/>
      <c r="F71" s="180"/>
      <c r="G71" s="180"/>
      <c r="H71" s="187"/>
      <c r="I71" s="188"/>
      <c r="J71" s="180"/>
      <c r="K71" s="180"/>
      <c r="L71" s="180"/>
      <c r="M71" s="180"/>
      <c r="N71" s="180"/>
      <c r="O71" s="187"/>
      <c r="P71" s="188"/>
      <c r="Q71" s="180"/>
      <c r="R71" s="180"/>
      <c r="S71" s="180"/>
      <c r="T71" s="180"/>
      <c r="U71" s="180"/>
      <c r="V71" s="187"/>
      <c r="W71" s="188"/>
      <c r="X71" s="180"/>
      <c r="Y71" s="180"/>
      <c r="Z71" s="180"/>
      <c r="AA71" s="180"/>
      <c r="AB71" s="180"/>
      <c r="AC71" s="180"/>
      <c r="AD71" s="195">
        <v>0</v>
      </c>
      <c r="AE71" s="201">
        <f>B72+I72+P72</f>
        <v>0</v>
      </c>
      <c r="AF71" s="208">
        <f>G72+N72+U72</f>
        <v>0</v>
      </c>
      <c r="AG71" s="211">
        <f>AE71-AF71</f>
        <v>0</v>
      </c>
      <c r="AH71" s="214"/>
    </row>
    <row r="72" spans="1:34" ht="12.95" customHeight="1">
      <c r="A72" s="252"/>
      <c r="B72" s="205"/>
      <c r="C72" s="187"/>
      <c r="D72" s="136"/>
      <c r="E72" s="180" t="s">
        <v>9</v>
      </c>
      <c r="F72" s="8"/>
      <c r="G72" s="186"/>
      <c r="H72" s="187"/>
      <c r="I72" s="188"/>
      <c r="J72" s="187"/>
      <c r="K72" s="136"/>
      <c r="L72" s="180" t="s">
        <v>9</v>
      </c>
      <c r="M72" s="8"/>
      <c r="N72" s="186"/>
      <c r="O72" s="187"/>
      <c r="P72" s="188"/>
      <c r="Q72" s="187"/>
      <c r="R72" s="136"/>
      <c r="S72" s="180" t="s">
        <v>9</v>
      </c>
      <c r="T72" s="8"/>
      <c r="U72" s="186"/>
      <c r="V72" s="187"/>
      <c r="W72" s="188"/>
      <c r="X72" s="180"/>
      <c r="Y72" s="180"/>
      <c r="Z72" s="180"/>
      <c r="AA72" s="180"/>
      <c r="AB72" s="180"/>
      <c r="AC72" s="180"/>
      <c r="AD72" s="196"/>
      <c r="AE72" s="201"/>
      <c r="AF72" s="209"/>
      <c r="AG72" s="212"/>
      <c r="AH72" s="215"/>
    </row>
    <row r="73" spans="1:34" ht="12.95" customHeight="1">
      <c r="A73" s="252"/>
      <c r="B73" s="205"/>
      <c r="C73" s="187"/>
      <c r="D73" s="9"/>
      <c r="E73" s="180"/>
      <c r="F73" s="10"/>
      <c r="G73" s="188"/>
      <c r="H73" s="187"/>
      <c r="I73" s="188"/>
      <c r="J73" s="187"/>
      <c r="K73" s="9"/>
      <c r="L73" s="180"/>
      <c r="M73" s="10"/>
      <c r="N73" s="188"/>
      <c r="O73" s="187"/>
      <c r="P73" s="188"/>
      <c r="Q73" s="187"/>
      <c r="R73" s="9"/>
      <c r="S73" s="180"/>
      <c r="T73" s="10"/>
      <c r="U73" s="188"/>
      <c r="V73" s="187"/>
      <c r="W73" s="188"/>
      <c r="X73" s="180"/>
      <c r="Y73" s="180"/>
      <c r="Z73" s="180"/>
      <c r="AA73" s="180"/>
      <c r="AB73" s="180"/>
      <c r="AC73" s="180"/>
      <c r="AD73" s="196"/>
      <c r="AE73" s="201"/>
      <c r="AF73" s="209"/>
      <c r="AG73" s="212"/>
      <c r="AH73" s="215"/>
    </row>
    <row r="74" spans="1:34" ht="8.4499999999999993" customHeight="1" thickBot="1">
      <c r="A74" s="253"/>
      <c r="B74" s="147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  <c r="O74" s="13"/>
      <c r="P74" s="14"/>
      <c r="Q74" s="12"/>
      <c r="R74" s="12"/>
      <c r="S74" s="12"/>
      <c r="T74" s="12"/>
      <c r="U74" s="12"/>
      <c r="V74" s="13"/>
      <c r="W74" s="223"/>
      <c r="X74" s="224"/>
      <c r="Y74" s="224"/>
      <c r="Z74" s="224"/>
      <c r="AA74" s="224"/>
      <c r="AB74" s="224"/>
      <c r="AC74" s="224"/>
      <c r="AD74" s="200"/>
      <c r="AE74" s="207"/>
      <c r="AF74" s="210"/>
      <c r="AG74" s="213"/>
      <c r="AH74" s="216"/>
    </row>
    <row r="75" spans="1:34" ht="27" customHeight="1"/>
  </sheetData>
  <mergeCells count="415">
    <mergeCell ref="A1:AH1"/>
    <mergeCell ref="AG71:AG74"/>
    <mergeCell ref="AH71:AH74"/>
    <mergeCell ref="I72:J73"/>
    <mergeCell ref="N72:O73"/>
    <mergeCell ref="P72:Q73"/>
    <mergeCell ref="U72:V73"/>
    <mergeCell ref="K71:M71"/>
    <mergeCell ref="P71:Q71"/>
    <mergeCell ref="I71:J71"/>
    <mergeCell ref="W71:AC74"/>
    <mergeCell ref="AF67:AF70"/>
    <mergeCell ref="AB68:AC69"/>
    <mergeCell ref="AB67:AC67"/>
    <mergeCell ref="AE67:AE70"/>
    <mergeCell ref="D71:F71"/>
    <mergeCell ref="G71:H71"/>
    <mergeCell ref="R71:T71"/>
    <mergeCell ref="N71:O71"/>
    <mergeCell ref="W68:X69"/>
    <mergeCell ref="B72:C73"/>
    <mergeCell ref="G72:H73"/>
    <mergeCell ref="Y67:AA67"/>
    <mergeCell ref="I67:J67"/>
    <mergeCell ref="P67:V70"/>
    <mergeCell ref="I68:J69"/>
    <mergeCell ref="W67:X67"/>
    <mergeCell ref="N68:O69"/>
    <mergeCell ref="A67:A70"/>
    <mergeCell ref="B67:C67"/>
    <mergeCell ref="D67:F67"/>
    <mergeCell ref="G67:H67"/>
    <mergeCell ref="B68:C69"/>
    <mergeCell ref="G68:H69"/>
    <mergeCell ref="A71:A74"/>
    <mergeCell ref="B71:C71"/>
    <mergeCell ref="AG63:AG66"/>
    <mergeCell ref="AH63:AH66"/>
    <mergeCell ref="U71:V71"/>
    <mergeCell ref="AF71:AF74"/>
    <mergeCell ref="AD71:AD74"/>
    <mergeCell ref="AE71:AE74"/>
    <mergeCell ref="AG67:AG70"/>
    <mergeCell ref="AD67:AD70"/>
    <mergeCell ref="AH67:AH70"/>
    <mergeCell ref="AD63:AD66"/>
    <mergeCell ref="W64:X65"/>
    <mergeCell ref="AB64:AC65"/>
    <mergeCell ref="AF63:AF66"/>
    <mergeCell ref="I63:O66"/>
    <mergeCell ref="AE63:AE66"/>
    <mergeCell ref="P63:Q63"/>
    <mergeCell ref="R63:T63"/>
    <mergeCell ref="U63:V63"/>
    <mergeCell ref="P64:Q65"/>
    <mergeCell ref="U64:V65"/>
    <mergeCell ref="W63:X63"/>
    <mergeCell ref="Y63:AA63"/>
    <mergeCell ref="A63:A66"/>
    <mergeCell ref="B63:C63"/>
    <mergeCell ref="D63:F63"/>
    <mergeCell ref="G63:H63"/>
    <mergeCell ref="B64:C65"/>
    <mergeCell ref="G64:H65"/>
    <mergeCell ref="AH59:AH62"/>
    <mergeCell ref="P59:Q59"/>
    <mergeCell ref="R59:T59"/>
    <mergeCell ref="U59:V59"/>
    <mergeCell ref="W59:X59"/>
    <mergeCell ref="AD59:AD62"/>
    <mergeCell ref="AB60:AC61"/>
    <mergeCell ref="AE59:AE62"/>
    <mergeCell ref="AG59:AG62"/>
    <mergeCell ref="AF59:AF62"/>
    <mergeCell ref="P60:Q61"/>
    <mergeCell ref="U60:V61"/>
    <mergeCell ref="W60:X61"/>
    <mergeCell ref="A59:A62"/>
    <mergeCell ref="B59:H62"/>
    <mergeCell ref="I59:J59"/>
    <mergeCell ref="K59:M59"/>
    <mergeCell ref="I60:J61"/>
    <mergeCell ref="Y59:AA59"/>
    <mergeCell ref="B14:C15"/>
    <mergeCell ref="A17:A20"/>
    <mergeCell ref="B17:C17"/>
    <mergeCell ref="D17:F17"/>
    <mergeCell ref="G17:H17"/>
    <mergeCell ref="B18:C19"/>
    <mergeCell ref="G18:H19"/>
    <mergeCell ref="B22:H22"/>
    <mergeCell ref="A23:A26"/>
    <mergeCell ref="B23:H26"/>
    <mergeCell ref="S28:S29"/>
    <mergeCell ref="Z28:Z29"/>
    <mergeCell ref="Z32:Z33"/>
    <mergeCell ref="S36:S37"/>
    <mergeCell ref="L36:L37"/>
    <mergeCell ref="E36:E37"/>
    <mergeCell ref="E32:E33"/>
    <mergeCell ref="L32:L33"/>
    <mergeCell ref="P35:Q35"/>
    <mergeCell ref="W40:AC40"/>
    <mergeCell ref="I36:J37"/>
    <mergeCell ref="N36:O37"/>
    <mergeCell ref="P36:Q37"/>
    <mergeCell ref="K35:M35"/>
    <mergeCell ref="K17:M17"/>
    <mergeCell ref="N17:O17"/>
    <mergeCell ref="W17:AC20"/>
    <mergeCell ref="U18:V19"/>
    <mergeCell ref="A5:A8"/>
    <mergeCell ref="B5:H8"/>
    <mergeCell ref="I5:J5"/>
    <mergeCell ref="I6:J7"/>
    <mergeCell ref="B10:C11"/>
    <mergeCell ref="G10:H11"/>
    <mergeCell ref="A13:A16"/>
    <mergeCell ref="B13:C13"/>
    <mergeCell ref="D13:F13"/>
    <mergeCell ref="G13:H13"/>
    <mergeCell ref="A9:A12"/>
    <mergeCell ref="G9:H9"/>
    <mergeCell ref="B9:C9"/>
    <mergeCell ref="D9:F9"/>
    <mergeCell ref="G14:H15"/>
    <mergeCell ref="E14:E15"/>
    <mergeCell ref="W14:X15"/>
    <mergeCell ref="G28:H29"/>
    <mergeCell ref="N35:O35"/>
    <mergeCell ref="B4:H4"/>
    <mergeCell ref="I4:O4"/>
    <mergeCell ref="P4:V4"/>
    <mergeCell ref="W4:AC4"/>
    <mergeCell ref="AG5:AG8"/>
    <mergeCell ref="AD5:AD8"/>
    <mergeCell ref="AE5:AE8"/>
    <mergeCell ref="AF5:AF8"/>
    <mergeCell ref="N6:O7"/>
    <mergeCell ref="U6:V7"/>
    <mergeCell ref="W6:X7"/>
    <mergeCell ref="K5:M5"/>
    <mergeCell ref="L6:L7"/>
    <mergeCell ref="S6:S7"/>
    <mergeCell ref="N5:O5"/>
    <mergeCell ref="P5:Q5"/>
    <mergeCell ref="P6:Q7"/>
    <mergeCell ref="R5:T5"/>
    <mergeCell ref="U5:V5"/>
    <mergeCell ref="W5:X5"/>
    <mergeCell ref="Y5:AA5"/>
    <mergeCell ref="AB5:AC5"/>
    <mergeCell ref="AB6:AC7"/>
    <mergeCell ref="Z6:Z7"/>
    <mergeCell ref="AF13:AF16"/>
    <mergeCell ref="AG13:AG16"/>
    <mergeCell ref="AD9:AD12"/>
    <mergeCell ref="AB13:AC13"/>
    <mergeCell ref="W13:X13"/>
    <mergeCell ref="W10:X11"/>
    <mergeCell ref="Y13:AA13"/>
    <mergeCell ref="Y9:AA9"/>
    <mergeCell ref="AB9:AC9"/>
    <mergeCell ref="W9:X9"/>
    <mergeCell ref="AD13:AD16"/>
    <mergeCell ref="Z10:Z11"/>
    <mergeCell ref="Z14:Z15"/>
    <mergeCell ref="AB10:AC11"/>
    <mergeCell ref="AB14:AC15"/>
    <mergeCell ref="I13:J13"/>
    <mergeCell ref="P9:Q9"/>
    <mergeCell ref="P13:V16"/>
    <mergeCell ref="R9:T9"/>
    <mergeCell ref="K13:M13"/>
    <mergeCell ref="N13:O13"/>
    <mergeCell ref="I9:O12"/>
    <mergeCell ref="P10:Q11"/>
    <mergeCell ref="P22:V22"/>
    <mergeCell ref="P18:Q19"/>
    <mergeCell ref="I17:J17"/>
    <mergeCell ref="I18:J19"/>
    <mergeCell ref="N18:O19"/>
    <mergeCell ref="P17:Q17"/>
    <mergeCell ref="I14:J15"/>
    <mergeCell ref="N14:O15"/>
    <mergeCell ref="S10:S11"/>
    <mergeCell ref="L14:L15"/>
    <mergeCell ref="U9:V9"/>
    <mergeCell ref="U10:V11"/>
    <mergeCell ref="I22:O22"/>
    <mergeCell ref="W22:AC22"/>
    <mergeCell ref="AB23:AC23"/>
    <mergeCell ref="AD17:AD20"/>
    <mergeCell ref="AF17:AF20"/>
    <mergeCell ref="AG17:AG20"/>
    <mergeCell ref="U17:V17"/>
    <mergeCell ref="W23:X23"/>
    <mergeCell ref="Y23:AA23"/>
    <mergeCell ref="P23:Q23"/>
    <mergeCell ref="R23:T23"/>
    <mergeCell ref="U23:V23"/>
    <mergeCell ref="AE17:AE20"/>
    <mergeCell ref="R17:T17"/>
    <mergeCell ref="I27:O30"/>
    <mergeCell ref="P27:Q27"/>
    <mergeCell ref="AE27:AE30"/>
    <mergeCell ref="AF27:AF30"/>
    <mergeCell ref="AG27:AG30"/>
    <mergeCell ref="I24:J25"/>
    <mergeCell ref="N24:O25"/>
    <mergeCell ref="P24:Q25"/>
    <mergeCell ref="U24:V25"/>
    <mergeCell ref="W24:X25"/>
    <mergeCell ref="AB24:AC25"/>
    <mergeCell ref="AD23:AD26"/>
    <mergeCell ref="AE23:AE26"/>
    <mergeCell ref="AF23:AF26"/>
    <mergeCell ref="L24:L25"/>
    <mergeCell ref="S24:S25"/>
    <mergeCell ref="Z24:Z25"/>
    <mergeCell ref="N23:O23"/>
    <mergeCell ref="I23:J23"/>
    <mergeCell ref="K23:M23"/>
    <mergeCell ref="B31:C31"/>
    <mergeCell ref="D31:F31"/>
    <mergeCell ref="G31:H31"/>
    <mergeCell ref="P28:Q29"/>
    <mergeCell ref="AF31:AF34"/>
    <mergeCell ref="B27:C27"/>
    <mergeCell ref="B32:C33"/>
    <mergeCell ref="G32:H33"/>
    <mergeCell ref="I31:J31"/>
    <mergeCell ref="K31:M31"/>
    <mergeCell ref="N31:O31"/>
    <mergeCell ref="P31:V34"/>
    <mergeCell ref="I32:J33"/>
    <mergeCell ref="N32:O33"/>
    <mergeCell ref="AD27:AD30"/>
    <mergeCell ref="W28:X29"/>
    <mergeCell ref="AB28:AC29"/>
    <mergeCell ref="AB31:AC31"/>
    <mergeCell ref="W32:X33"/>
    <mergeCell ref="AB27:AC27"/>
    <mergeCell ref="W31:X31"/>
    <mergeCell ref="D27:F27"/>
    <mergeCell ref="G27:H27"/>
    <mergeCell ref="B28:C29"/>
    <mergeCell ref="AD35:AD38"/>
    <mergeCell ref="U35:V35"/>
    <mergeCell ref="R35:T35"/>
    <mergeCell ref="AF35:AF38"/>
    <mergeCell ref="AG35:AG38"/>
    <mergeCell ref="AH35:AH38"/>
    <mergeCell ref="Y31:AA31"/>
    <mergeCell ref="AD31:AD34"/>
    <mergeCell ref="AE35:AE38"/>
    <mergeCell ref="AH31:AH34"/>
    <mergeCell ref="AB32:AC33"/>
    <mergeCell ref="AE31:AE34"/>
    <mergeCell ref="AG31:AG34"/>
    <mergeCell ref="U36:V37"/>
    <mergeCell ref="W35:AC38"/>
    <mergeCell ref="B35:C35"/>
    <mergeCell ref="D35:F35"/>
    <mergeCell ref="G35:H35"/>
    <mergeCell ref="B36:C37"/>
    <mergeCell ref="G36:H37"/>
    <mergeCell ref="A41:A44"/>
    <mergeCell ref="B41:H44"/>
    <mergeCell ref="A35:A38"/>
    <mergeCell ref="I41:J41"/>
    <mergeCell ref="I35:J35"/>
    <mergeCell ref="AB41:AC41"/>
    <mergeCell ref="AD41:AD44"/>
    <mergeCell ref="AB42:AC43"/>
    <mergeCell ref="W42:X43"/>
    <mergeCell ref="K41:M41"/>
    <mergeCell ref="I42:J43"/>
    <mergeCell ref="B40:H40"/>
    <mergeCell ref="I40:O40"/>
    <mergeCell ref="N42:O43"/>
    <mergeCell ref="P42:Q43"/>
    <mergeCell ref="N41:O41"/>
    <mergeCell ref="P41:Q41"/>
    <mergeCell ref="R41:T41"/>
    <mergeCell ref="P40:V40"/>
    <mergeCell ref="A45:A48"/>
    <mergeCell ref="B45:C45"/>
    <mergeCell ref="D45:F45"/>
    <mergeCell ref="G45:H45"/>
    <mergeCell ref="B46:C47"/>
    <mergeCell ref="G46:H47"/>
    <mergeCell ref="I45:O48"/>
    <mergeCell ref="P45:Q45"/>
    <mergeCell ref="R45:T45"/>
    <mergeCell ref="A49:A52"/>
    <mergeCell ref="B49:C49"/>
    <mergeCell ref="D49:F49"/>
    <mergeCell ref="G49:H49"/>
    <mergeCell ref="B50:C51"/>
    <mergeCell ref="G50:H51"/>
    <mergeCell ref="I49:J49"/>
    <mergeCell ref="K49:M49"/>
    <mergeCell ref="N49:O49"/>
    <mergeCell ref="I50:J51"/>
    <mergeCell ref="N50:O51"/>
    <mergeCell ref="K53:M53"/>
    <mergeCell ref="N53:O53"/>
    <mergeCell ref="AH49:AH52"/>
    <mergeCell ref="W49:X49"/>
    <mergeCell ref="Y49:AA49"/>
    <mergeCell ref="AB49:AC49"/>
    <mergeCell ref="AD49:AD52"/>
    <mergeCell ref="W50:X51"/>
    <mergeCell ref="AB50:AC51"/>
    <mergeCell ref="AG49:AG52"/>
    <mergeCell ref="AF49:AF52"/>
    <mergeCell ref="W53:AC56"/>
    <mergeCell ref="P49:V52"/>
    <mergeCell ref="AJ2:AY2"/>
    <mergeCell ref="AE53:AE56"/>
    <mergeCell ref="AF53:AF56"/>
    <mergeCell ref="AG53:AG56"/>
    <mergeCell ref="AH53:AH56"/>
    <mergeCell ref="AE45:AE48"/>
    <mergeCell ref="AF45:AF48"/>
    <mergeCell ref="AG45:AG48"/>
    <mergeCell ref="AH45:AH48"/>
    <mergeCell ref="AH41:AH44"/>
    <mergeCell ref="AH23:AH26"/>
    <mergeCell ref="AG23:AG26"/>
    <mergeCell ref="AH17:AH20"/>
    <mergeCell ref="AH9:AH12"/>
    <mergeCell ref="AH13:AH16"/>
    <mergeCell ref="AE9:AE12"/>
    <mergeCell ref="AF9:AF12"/>
    <mergeCell ref="AG9:AG12"/>
    <mergeCell ref="AE13:AE16"/>
    <mergeCell ref="AH5:AH8"/>
    <mergeCell ref="AE41:AE44"/>
    <mergeCell ref="AF41:AF44"/>
    <mergeCell ref="AG41:AG44"/>
    <mergeCell ref="AH27:AH30"/>
    <mergeCell ref="AB45:AC45"/>
    <mergeCell ref="AD45:AD48"/>
    <mergeCell ref="W46:X47"/>
    <mergeCell ref="AB46:AC47"/>
    <mergeCell ref="A2:AH2"/>
    <mergeCell ref="A31:A34"/>
    <mergeCell ref="A27:A30"/>
    <mergeCell ref="AD53:AD56"/>
    <mergeCell ref="AE49:AE52"/>
    <mergeCell ref="A53:A56"/>
    <mergeCell ref="B53:C53"/>
    <mergeCell ref="D53:F53"/>
    <mergeCell ref="G53:H53"/>
    <mergeCell ref="W45:X45"/>
    <mergeCell ref="R53:T53"/>
    <mergeCell ref="U53:V53"/>
    <mergeCell ref="P54:Q55"/>
    <mergeCell ref="I54:J55"/>
    <mergeCell ref="P53:Q53"/>
    <mergeCell ref="U54:V55"/>
    <mergeCell ref="B54:C55"/>
    <mergeCell ref="G54:H55"/>
    <mergeCell ref="N54:O55"/>
    <mergeCell ref="I53:J53"/>
    <mergeCell ref="E18:E19"/>
    <mergeCell ref="L18:L19"/>
    <mergeCell ref="S18:S19"/>
    <mergeCell ref="L42:L43"/>
    <mergeCell ref="S42:S43"/>
    <mergeCell ref="Z42:Z43"/>
    <mergeCell ref="S46:S47"/>
    <mergeCell ref="Z46:Z47"/>
    <mergeCell ref="E50:E51"/>
    <mergeCell ref="L50:L51"/>
    <mergeCell ref="Z50:Z51"/>
    <mergeCell ref="Y45:AA45"/>
    <mergeCell ref="U45:V45"/>
    <mergeCell ref="P46:Q47"/>
    <mergeCell ref="U46:V47"/>
    <mergeCell ref="U41:V41"/>
    <mergeCell ref="U42:V43"/>
    <mergeCell ref="W41:X41"/>
    <mergeCell ref="Y41:AA41"/>
    <mergeCell ref="R27:T27"/>
    <mergeCell ref="U27:V27"/>
    <mergeCell ref="W27:X27"/>
    <mergeCell ref="Y27:AA27"/>
    <mergeCell ref="U28:V29"/>
    <mergeCell ref="E72:E73"/>
    <mergeCell ref="L72:L73"/>
    <mergeCell ref="S72:S73"/>
    <mergeCell ref="E54:E55"/>
    <mergeCell ref="L54:L55"/>
    <mergeCell ref="S54:S55"/>
    <mergeCell ref="L60:L61"/>
    <mergeCell ref="S60:S61"/>
    <mergeCell ref="Z60:Z61"/>
    <mergeCell ref="S64:S65"/>
    <mergeCell ref="Z64:Z65"/>
    <mergeCell ref="E68:E69"/>
    <mergeCell ref="L68:L69"/>
    <mergeCell ref="Z68:Z69"/>
    <mergeCell ref="P58:V58"/>
    <mergeCell ref="W58:AC58"/>
    <mergeCell ref="B58:H58"/>
    <mergeCell ref="I58:O58"/>
    <mergeCell ref="N60:O61"/>
    <mergeCell ref="N59:O59"/>
    <mergeCell ref="AB59:AC59"/>
    <mergeCell ref="AB63:AC63"/>
    <mergeCell ref="K67:M67"/>
    <mergeCell ref="N67:O67"/>
  </mergeCells>
  <phoneticPr fontId="2"/>
  <printOptions horizontalCentered="1"/>
  <pageMargins left="0.55118110236220474" right="0.59055118110236227" top="1.1811023622047245" bottom="0.39370078740157483" header="1.1417322834645669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7"/>
  <sheetViews>
    <sheetView topLeftCell="A7" zoomScaleNormal="100" zoomScaleSheetLayoutView="90" workbookViewId="0">
      <selection activeCell="O18" sqref="O18"/>
    </sheetView>
  </sheetViews>
  <sheetFormatPr defaultColWidth="8.875" defaultRowHeight="13.5"/>
  <cols>
    <col min="1" max="1" width="13.375" customWidth="1"/>
    <col min="2" max="2" width="8.125" bestFit="1" customWidth="1"/>
    <col min="3" max="3" width="13.375" customWidth="1"/>
    <col min="4" max="4" width="2.125" customWidth="1"/>
    <col min="5" max="5" width="13.375" customWidth="1"/>
    <col min="6" max="6" width="1.125" customWidth="1"/>
    <col min="7" max="7" width="13.375" customWidth="1"/>
    <col min="8" max="8" width="2.125" customWidth="1"/>
    <col min="9" max="9" width="13.375" customWidth="1"/>
    <col min="10" max="10" width="1.125" customWidth="1"/>
    <col min="11" max="11" width="13.375" customWidth="1"/>
    <col min="12" max="12" width="2.125" customWidth="1"/>
    <col min="13" max="13" width="13.375" customWidth="1"/>
    <col min="14" max="14" width="1.125" customWidth="1"/>
    <col min="15" max="15" width="13.375" customWidth="1"/>
    <col min="16" max="16" width="2.125" customWidth="1"/>
    <col min="17" max="17" width="13.375" customWidth="1"/>
  </cols>
  <sheetData>
    <row r="1" spans="1:36" s="5" customFormat="1" ht="14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36" s="5" customFormat="1" ht="30" customHeight="1">
      <c r="A2" s="197" t="s">
        <v>29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</row>
    <row r="3" spans="1:36" s="3" customFormat="1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6" ht="15.75" customHeight="1">
      <c r="A4" s="287" t="s">
        <v>30</v>
      </c>
      <c r="B4" s="287"/>
      <c r="C4" s="287"/>
      <c r="D4" s="287"/>
      <c r="E4" s="287"/>
      <c r="F4" s="79"/>
      <c r="G4" s="79"/>
      <c r="H4" s="79"/>
      <c r="I4" s="79"/>
      <c r="J4" s="16"/>
      <c r="K4" s="16"/>
      <c r="L4" s="16"/>
      <c r="M4" s="16"/>
      <c r="N4" s="16"/>
      <c r="O4" s="16"/>
      <c r="P4" s="16"/>
      <c r="Q4" s="16"/>
    </row>
    <row r="5" spans="1:36" ht="14.25" customHeight="1" thickBot="1">
      <c r="A5" s="141" t="s">
        <v>31</v>
      </c>
      <c r="B5" s="141"/>
      <c r="C5" s="141"/>
      <c r="D5" s="141"/>
      <c r="E5" s="141"/>
      <c r="F5" s="16"/>
      <c r="G5" s="17"/>
      <c r="H5" s="16"/>
      <c r="I5" s="16"/>
      <c r="J5" s="16"/>
      <c r="K5" s="288" t="s">
        <v>32</v>
      </c>
      <c r="L5" s="288"/>
      <c r="M5" s="288"/>
      <c r="N5" s="288"/>
      <c r="O5" s="288"/>
      <c r="P5" s="288"/>
      <c r="Q5" s="288"/>
    </row>
    <row r="6" spans="1:36" ht="26.25" customHeight="1">
      <c r="A6" s="18" t="s">
        <v>33</v>
      </c>
      <c r="B6" s="29" t="s">
        <v>34</v>
      </c>
      <c r="C6" s="283" t="s">
        <v>35</v>
      </c>
      <c r="D6" s="284"/>
      <c r="E6" s="286"/>
      <c r="F6" s="19"/>
      <c r="G6" s="283" t="s">
        <v>36</v>
      </c>
      <c r="H6" s="284"/>
      <c r="I6" s="286"/>
      <c r="J6" s="19"/>
      <c r="K6" s="283" t="s">
        <v>37</v>
      </c>
      <c r="L6" s="284"/>
      <c r="M6" s="286"/>
      <c r="N6" s="19"/>
      <c r="O6" s="283" t="s">
        <v>38</v>
      </c>
      <c r="P6" s="284"/>
      <c r="Q6" s="285"/>
    </row>
    <row r="7" spans="1:36" ht="21" customHeight="1">
      <c r="A7" s="67" t="s">
        <v>39</v>
      </c>
      <c r="B7" s="20">
        <v>0.39583333333333331</v>
      </c>
      <c r="C7" s="280" t="s">
        <v>40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2"/>
    </row>
    <row r="8" spans="1:36" ht="31.35" customHeight="1">
      <c r="A8" s="265" t="s">
        <v>41</v>
      </c>
      <c r="B8" s="267">
        <v>0.4375</v>
      </c>
      <c r="C8" s="21" t="str">
        <f>【１日目】予選リーグ表!A5</f>
        <v>上所サッカークラブ</v>
      </c>
      <c r="D8" s="21" t="s">
        <v>42</v>
      </c>
      <c r="E8" s="21" t="str">
        <f>【１日目】予選リーグ表!A9</f>
        <v>アルビレックス新潟U-12</v>
      </c>
      <c r="F8" s="22"/>
      <c r="G8" s="21" t="str">
        <f>【１日目】予選リーグ表!A13</f>
        <v>長岡JYグレー</v>
      </c>
      <c r="H8" s="21" t="s">
        <v>42</v>
      </c>
      <c r="I8" s="21" t="str">
        <f>【１日目】予選リーグ表!A17</f>
        <v>bandai12</v>
      </c>
      <c r="J8" s="22"/>
      <c r="K8" s="21" t="str">
        <f>【１日目】予選リーグ表!A41</f>
        <v>Ｊドリーム三条</v>
      </c>
      <c r="L8" s="21" t="s">
        <v>42</v>
      </c>
      <c r="M8" s="21" t="str">
        <f>【１日目】予選リーグ表!A45</f>
        <v>鶴岡FC ジュニア</v>
      </c>
      <c r="N8" s="22"/>
      <c r="O8" s="23" t="str">
        <f>【１日目】予選リーグ表!A49</f>
        <v>長岡JYブルー</v>
      </c>
      <c r="P8" s="21" t="s">
        <v>42</v>
      </c>
      <c r="Q8" s="24" t="str">
        <f>【１日目】予選リーグ表!A53</f>
        <v>グランセナグランデ</v>
      </c>
    </row>
    <row r="9" spans="1:36" ht="15" customHeight="1">
      <c r="A9" s="266"/>
      <c r="B9" s="268"/>
      <c r="C9" s="270" t="s">
        <v>43</v>
      </c>
      <c r="D9" s="271"/>
      <c r="E9" s="69" t="s">
        <v>44</v>
      </c>
      <c r="F9" s="22"/>
      <c r="G9" s="270" t="s">
        <v>43</v>
      </c>
      <c r="H9" s="271"/>
      <c r="I9" s="69" t="s">
        <v>44</v>
      </c>
      <c r="J9" s="22"/>
      <c r="K9" s="270" t="s">
        <v>43</v>
      </c>
      <c r="L9" s="271"/>
      <c r="M9" s="69" t="s">
        <v>44</v>
      </c>
      <c r="N9" s="22"/>
      <c r="O9" s="270" t="s">
        <v>43</v>
      </c>
      <c r="P9" s="271"/>
      <c r="Q9" s="75" t="s">
        <v>44</v>
      </c>
    </row>
    <row r="10" spans="1:36" ht="31.35" customHeight="1">
      <c r="A10" s="265" t="s">
        <v>45</v>
      </c>
      <c r="B10" s="267">
        <v>0.46527777777777773</v>
      </c>
      <c r="C10" s="21" t="str">
        <f>【１日目】予選リーグ表!A23</f>
        <v>浜浦コスモス２００２</v>
      </c>
      <c r="D10" s="21" t="s">
        <v>42</v>
      </c>
      <c r="E10" s="21" t="str">
        <f>【１日目】予選リーグ表!A27</f>
        <v>水原サッカー少年団</v>
      </c>
      <c r="F10" s="70"/>
      <c r="G10" s="140" t="s">
        <v>46</v>
      </c>
      <c r="H10" s="66" t="s">
        <v>42</v>
      </c>
      <c r="I10" s="140" t="s">
        <v>46</v>
      </c>
      <c r="J10" s="22"/>
      <c r="K10" s="81" t="str">
        <f>【１日目】予選リーグ表!A59</f>
        <v>F.THREE U-12</v>
      </c>
      <c r="L10" s="81" t="s">
        <v>42</v>
      </c>
      <c r="M10" s="81" t="str">
        <f>【１日目】予選リーグ表!A63</f>
        <v>春日SSS</v>
      </c>
      <c r="N10" s="22"/>
      <c r="O10" s="21" t="str">
        <f>【１日目】予選リーグ表!A67</f>
        <v>グランヴォーチェ柏崎U-12</v>
      </c>
      <c r="P10" s="21" t="s">
        <v>42</v>
      </c>
      <c r="Q10" s="24" t="str">
        <f>【１日目】予選リーグ表!A71</f>
        <v>パルケFC前橋</v>
      </c>
    </row>
    <row r="11" spans="1:36" ht="15" customHeight="1">
      <c r="A11" s="266"/>
      <c r="B11" s="268"/>
      <c r="C11" s="270" t="s">
        <v>43</v>
      </c>
      <c r="D11" s="271"/>
      <c r="E11" s="69" t="s">
        <v>44</v>
      </c>
      <c r="F11" s="70"/>
      <c r="G11" s="140" t="s">
        <v>46</v>
      </c>
      <c r="H11" s="66" t="s">
        <v>42</v>
      </c>
      <c r="I11" s="140" t="s">
        <v>46</v>
      </c>
      <c r="J11" s="22"/>
      <c r="K11" s="272" t="s">
        <v>43</v>
      </c>
      <c r="L11" s="273"/>
      <c r="M11" s="82" t="s">
        <v>44</v>
      </c>
      <c r="N11" s="22"/>
      <c r="O11" s="270" t="s">
        <v>43</v>
      </c>
      <c r="P11" s="271"/>
      <c r="Q11" s="75" t="s">
        <v>44</v>
      </c>
    </row>
    <row r="12" spans="1:36" ht="31.35" customHeight="1">
      <c r="A12" s="265" t="s">
        <v>47</v>
      </c>
      <c r="B12" s="267">
        <v>0.49305555555555558</v>
      </c>
      <c r="C12" s="21" t="str">
        <f>【１日目】予選リーグ表!A41</f>
        <v>Ｊドリーム三条</v>
      </c>
      <c r="D12" s="21" t="s">
        <v>42</v>
      </c>
      <c r="E12" s="21" t="str">
        <f>【１日目】予選リーグ表!A49</f>
        <v>長岡JYブルー</v>
      </c>
      <c r="F12" s="22"/>
      <c r="G12" s="21" t="str">
        <f>【１日目】予選リーグ表!A45</f>
        <v>鶴岡FC ジュニア</v>
      </c>
      <c r="H12" s="21" t="s">
        <v>42</v>
      </c>
      <c r="I12" s="21" t="str">
        <f>【１日目】予選リーグ表!A53</f>
        <v>グランセナグランデ</v>
      </c>
      <c r="J12" s="22"/>
      <c r="K12" s="21" t="str">
        <f>【１日目】予選リーグ表!A5</f>
        <v>上所サッカークラブ</v>
      </c>
      <c r="L12" s="21" t="s">
        <v>42</v>
      </c>
      <c r="M12" s="21" t="str">
        <f>【１日目】予選リーグ表!A13</f>
        <v>長岡JYグレー</v>
      </c>
      <c r="N12" s="22"/>
      <c r="O12" s="21" t="str">
        <f>【１日目】予選リーグ表!A9</f>
        <v>アルビレックス新潟U-12</v>
      </c>
      <c r="P12" s="21" t="s">
        <v>42</v>
      </c>
      <c r="Q12" s="24" t="str">
        <f>【１日目】予選リーグ表!A17</f>
        <v>bandai12</v>
      </c>
    </row>
    <row r="13" spans="1:36" ht="15" customHeight="1">
      <c r="A13" s="266"/>
      <c r="B13" s="268"/>
      <c r="C13" s="270" t="s">
        <v>43</v>
      </c>
      <c r="D13" s="271"/>
      <c r="E13" s="69" t="s">
        <v>44</v>
      </c>
      <c r="F13" s="22"/>
      <c r="G13" s="270" t="s">
        <v>43</v>
      </c>
      <c r="H13" s="271"/>
      <c r="I13" s="69" t="s">
        <v>44</v>
      </c>
      <c r="J13" s="22"/>
      <c r="K13" s="270" t="s">
        <v>43</v>
      </c>
      <c r="L13" s="271"/>
      <c r="M13" s="69" t="s">
        <v>44</v>
      </c>
      <c r="N13" s="22"/>
      <c r="O13" s="270" t="s">
        <v>43</v>
      </c>
      <c r="P13" s="271"/>
      <c r="Q13" s="75" t="s">
        <v>44</v>
      </c>
    </row>
    <row r="14" spans="1:36" ht="34.5" customHeight="1">
      <c r="A14" s="276"/>
      <c r="B14" s="278">
        <v>0.52083333333333337</v>
      </c>
      <c r="C14" s="140" t="s">
        <v>46</v>
      </c>
      <c r="D14" s="66" t="s">
        <v>42</v>
      </c>
      <c r="E14" s="140" t="s">
        <v>46</v>
      </c>
      <c r="F14" s="70"/>
      <c r="G14" s="140" t="s">
        <v>46</v>
      </c>
      <c r="H14" s="66" t="s">
        <v>42</v>
      </c>
      <c r="I14" s="140" t="s">
        <v>46</v>
      </c>
      <c r="J14" s="68"/>
      <c r="K14" s="140" t="s">
        <v>46</v>
      </c>
      <c r="L14" s="66" t="s">
        <v>42</v>
      </c>
      <c r="M14" s="140" t="s">
        <v>46</v>
      </c>
      <c r="N14" s="68"/>
      <c r="O14" s="142" t="str">
        <f>【１日目】予選リーグ表!A31</f>
        <v>グランセナ新潟FC</v>
      </c>
      <c r="P14" s="142" t="s">
        <v>42</v>
      </c>
      <c r="Q14" s="178" t="s">
        <v>17</v>
      </c>
    </row>
    <row r="15" spans="1:36" ht="15" customHeight="1">
      <c r="A15" s="277"/>
      <c r="B15" s="279"/>
      <c r="C15" s="140" t="s">
        <v>46</v>
      </c>
      <c r="D15" s="66" t="s">
        <v>42</v>
      </c>
      <c r="E15" s="140" t="s">
        <v>46</v>
      </c>
      <c r="F15" s="70"/>
      <c r="G15" s="140" t="s">
        <v>46</v>
      </c>
      <c r="H15" s="66" t="s">
        <v>42</v>
      </c>
      <c r="I15" s="140" t="s">
        <v>46</v>
      </c>
      <c r="J15" s="68"/>
      <c r="K15" s="140" t="s">
        <v>46</v>
      </c>
      <c r="L15" s="66" t="s">
        <v>42</v>
      </c>
      <c r="M15" s="140" t="s">
        <v>46</v>
      </c>
      <c r="N15" s="68"/>
      <c r="O15" s="274" t="s">
        <v>43</v>
      </c>
      <c r="P15" s="275"/>
      <c r="Q15" s="179" t="s">
        <v>44</v>
      </c>
    </row>
    <row r="16" spans="1:36" ht="31.35" customHeight="1">
      <c r="A16" s="265" t="s">
        <v>48</v>
      </c>
      <c r="B16" s="267">
        <v>0.57291666666666663</v>
      </c>
      <c r="C16" s="81" t="str">
        <f>K10</f>
        <v>F.THREE U-12</v>
      </c>
      <c r="D16" s="81" t="s">
        <v>42</v>
      </c>
      <c r="E16" s="81" t="str">
        <f>【１日目】予選リーグ表!A67</f>
        <v>グランヴォーチェ柏崎U-12</v>
      </c>
      <c r="F16" s="25"/>
      <c r="G16" s="21" t="str">
        <f>【１日目】予選リーグ表!A63</f>
        <v>春日SSS</v>
      </c>
      <c r="H16" s="21" t="s">
        <v>42</v>
      </c>
      <c r="I16" s="21" t="str">
        <f>【１日目】予選リーグ表!A71</f>
        <v>パルケFC前橋</v>
      </c>
      <c r="J16" s="22"/>
      <c r="K16" s="21" t="str">
        <f>【１日目】予選リーグ表!A23</f>
        <v>浜浦コスモス２００２</v>
      </c>
      <c r="L16" s="21" t="s">
        <v>42</v>
      </c>
      <c r="M16" s="21" t="str">
        <f>【１日目】予選リーグ表!A31</f>
        <v>グランセナ新潟FC</v>
      </c>
      <c r="N16" s="22"/>
      <c r="O16" s="21" t="str">
        <f>【１日目】予選リーグ表!A27</f>
        <v>水原サッカー少年団</v>
      </c>
      <c r="P16" s="21" t="s">
        <v>42</v>
      </c>
      <c r="Q16" s="24" t="str">
        <f>【１日目】予選リーグ表!A35</f>
        <v>ブラウブリッツ秋田U-12</v>
      </c>
    </row>
    <row r="17" spans="1:17" ht="15" customHeight="1">
      <c r="A17" s="266"/>
      <c r="B17" s="268"/>
      <c r="C17" s="272" t="s">
        <v>43</v>
      </c>
      <c r="D17" s="273"/>
      <c r="E17" s="82" t="s">
        <v>44</v>
      </c>
      <c r="F17" s="22"/>
      <c r="G17" s="270" t="s">
        <v>43</v>
      </c>
      <c r="H17" s="271"/>
      <c r="I17" s="69" t="s">
        <v>44</v>
      </c>
      <c r="J17" s="22"/>
      <c r="K17" s="270" t="s">
        <v>43</v>
      </c>
      <c r="L17" s="271"/>
      <c r="M17" s="69" t="s">
        <v>44</v>
      </c>
      <c r="N17" s="22"/>
      <c r="O17" s="270" t="s">
        <v>43</v>
      </c>
      <c r="P17" s="271"/>
      <c r="Q17" s="75" t="s">
        <v>44</v>
      </c>
    </row>
    <row r="18" spans="1:17" ht="31.35" customHeight="1">
      <c r="A18" s="265" t="s">
        <v>49</v>
      </c>
      <c r="B18" s="267">
        <v>0.60069444444444442</v>
      </c>
      <c r="C18" s="21" t="str">
        <f>C8</f>
        <v>上所サッカークラブ</v>
      </c>
      <c r="D18" s="21" t="s">
        <v>42</v>
      </c>
      <c r="E18" s="21" t="str">
        <f>I8</f>
        <v>bandai12</v>
      </c>
      <c r="F18" s="27"/>
      <c r="G18" s="21" t="str">
        <f>E8</f>
        <v>アルビレックス新潟U-12</v>
      </c>
      <c r="H18" s="21" t="s">
        <v>42</v>
      </c>
      <c r="I18" s="21" t="str">
        <f>G8</f>
        <v>長岡JYグレー</v>
      </c>
      <c r="J18" s="25"/>
      <c r="K18" s="21" t="str">
        <f>K8</f>
        <v>Ｊドリーム三条</v>
      </c>
      <c r="L18" s="21" t="s">
        <v>42</v>
      </c>
      <c r="M18" s="21" t="str">
        <f>Q8</f>
        <v>グランセナグランデ</v>
      </c>
      <c r="N18" s="22"/>
      <c r="O18" s="21" t="str">
        <f>M8</f>
        <v>鶴岡FC ジュニア</v>
      </c>
      <c r="P18" s="21" t="s">
        <v>42</v>
      </c>
      <c r="Q18" s="24" t="str">
        <f>O8</f>
        <v>長岡JYブルー</v>
      </c>
    </row>
    <row r="19" spans="1:17" ht="15" customHeight="1">
      <c r="A19" s="266"/>
      <c r="B19" s="268"/>
      <c r="C19" s="270" t="s">
        <v>43</v>
      </c>
      <c r="D19" s="271"/>
      <c r="E19" s="69" t="s">
        <v>44</v>
      </c>
      <c r="F19" s="22"/>
      <c r="G19" s="270" t="s">
        <v>43</v>
      </c>
      <c r="H19" s="271"/>
      <c r="I19" s="69" t="s">
        <v>44</v>
      </c>
      <c r="J19" s="22"/>
      <c r="K19" s="270" t="s">
        <v>43</v>
      </c>
      <c r="L19" s="271"/>
      <c r="M19" s="69" t="s">
        <v>44</v>
      </c>
      <c r="N19" s="22"/>
      <c r="O19" s="270" t="s">
        <v>43</v>
      </c>
      <c r="P19" s="271"/>
      <c r="Q19" s="75" t="s">
        <v>44</v>
      </c>
    </row>
    <row r="20" spans="1:17" ht="31.35" customHeight="1">
      <c r="A20" s="265" t="s">
        <v>50</v>
      </c>
      <c r="B20" s="267">
        <v>0.62847222222222221</v>
      </c>
      <c r="C20" s="21" t="str">
        <f>C10</f>
        <v>浜浦コスモス２００２</v>
      </c>
      <c r="D20" s="21" t="s">
        <v>42</v>
      </c>
      <c r="E20" s="21" t="str">
        <f>Q14</f>
        <v>ブラウブリッツ秋田U-12</v>
      </c>
      <c r="F20" s="28"/>
      <c r="G20" s="21" t="str">
        <f>E10</f>
        <v>水原サッカー少年団</v>
      </c>
      <c r="H20" s="21" t="s">
        <v>42</v>
      </c>
      <c r="I20" s="21" t="str">
        <f>M16</f>
        <v>グランセナ新潟FC</v>
      </c>
      <c r="J20" s="26"/>
      <c r="K20" s="81" t="str">
        <f>K10</f>
        <v>F.THREE U-12</v>
      </c>
      <c r="L20" s="81" t="s">
        <v>42</v>
      </c>
      <c r="M20" s="81" t="str">
        <f>Q10</f>
        <v>パルケFC前橋</v>
      </c>
      <c r="N20" s="26"/>
      <c r="O20" s="21" t="str">
        <f>M10</f>
        <v>春日SSS</v>
      </c>
      <c r="P20" s="21" t="s">
        <v>42</v>
      </c>
      <c r="Q20" s="24" t="str">
        <f>O10</f>
        <v>グランヴォーチェ柏崎U-12</v>
      </c>
    </row>
    <row r="21" spans="1:17" ht="15" customHeight="1">
      <c r="A21" s="269"/>
      <c r="B21" s="268"/>
      <c r="C21" s="270" t="s">
        <v>43</v>
      </c>
      <c r="D21" s="271"/>
      <c r="E21" s="69" t="s">
        <v>44</v>
      </c>
      <c r="F21" s="22"/>
      <c r="G21" s="270" t="s">
        <v>43</v>
      </c>
      <c r="H21" s="271"/>
      <c r="I21" s="69" t="s">
        <v>44</v>
      </c>
      <c r="J21" s="22"/>
      <c r="K21" s="272" t="s">
        <v>43</v>
      </c>
      <c r="L21" s="273"/>
      <c r="M21" s="82" t="s">
        <v>44</v>
      </c>
      <c r="N21" s="22"/>
      <c r="O21" s="270" t="s">
        <v>43</v>
      </c>
      <c r="P21" s="271"/>
      <c r="Q21" s="75" t="s">
        <v>44</v>
      </c>
    </row>
    <row r="22" spans="1:17">
      <c r="A22" s="259" t="s">
        <v>51</v>
      </c>
      <c r="B22" s="261">
        <v>0.66666666666666663</v>
      </c>
      <c r="C22" s="255" t="s">
        <v>52</v>
      </c>
      <c r="D22" s="255"/>
      <c r="E22" s="255"/>
      <c r="F22" s="263"/>
      <c r="G22" s="255" t="s">
        <v>52</v>
      </c>
      <c r="H22" s="255"/>
      <c r="I22" s="255"/>
      <c r="J22" s="263"/>
      <c r="K22" s="255" t="s">
        <v>52</v>
      </c>
      <c r="L22" s="255"/>
      <c r="M22" s="255"/>
      <c r="N22" s="263"/>
      <c r="O22" s="255" t="s">
        <v>52</v>
      </c>
      <c r="P22" s="255"/>
      <c r="Q22" s="256"/>
    </row>
    <row r="23" spans="1:17" ht="14.25" thickBot="1">
      <c r="A23" s="260"/>
      <c r="B23" s="262"/>
      <c r="C23" s="257"/>
      <c r="D23" s="257"/>
      <c r="E23" s="257"/>
      <c r="F23" s="264"/>
      <c r="G23" s="257"/>
      <c r="H23" s="257"/>
      <c r="I23" s="257"/>
      <c r="J23" s="264"/>
      <c r="K23" s="257"/>
      <c r="L23" s="257"/>
      <c r="M23" s="257"/>
      <c r="N23" s="264"/>
      <c r="O23" s="257"/>
      <c r="P23" s="257"/>
      <c r="Q23" s="258"/>
    </row>
    <row r="37" spans="1:1" ht="28.5">
      <c r="A37" s="64"/>
    </row>
  </sheetData>
  <mergeCells count="57">
    <mergeCell ref="A1:R1"/>
    <mergeCell ref="A2:R2"/>
    <mergeCell ref="G6:I6"/>
    <mergeCell ref="A8:A9"/>
    <mergeCell ref="C9:D9"/>
    <mergeCell ref="A4:E4"/>
    <mergeCell ref="K5:Q5"/>
    <mergeCell ref="C6:E6"/>
    <mergeCell ref="T2:AJ2"/>
    <mergeCell ref="B8:B9"/>
    <mergeCell ref="G9:H9"/>
    <mergeCell ref="C7:Q7"/>
    <mergeCell ref="O6:Q6"/>
    <mergeCell ref="K9:L9"/>
    <mergeCell ref="O9:P9"/>
    <mergeCell ref="K6:M6"/>
    <mergeCell ref="O17:P17"/>
    <mergeCell ref="O15:P15"/>
    <mergeCell ref="A14:A15"/>
    <mergeCell ref="B14:B15"/>
    <mergeCell ref="A16:A17"/>
    <mergeCell ref="B16:B17"/>
    <mergeCell ref="C17:D17"/>
    <mergeCell ref="G17:H17"/>
    <mergeCell ref="K17:L17"/>
    <mergeCell ref="A10:A11"/>
    <mergeCell ref="B10:B11"/>
    <mergeCell ref="K13:L13"/>
    <mergeCell ref="O13:P13"/>
    <mergeCell ref="C11:D11"/>
    <mergeCell ref="K11:L11"/>
    <mergeCell ref="O11:P11"/>
    <mergeCell ref="A12:A13"/>
    <mergeCell ref="B12:B13"/>
    <mergeCell ref="C13:D13"/>
    <mergeCell ref="G13:H13"/>
    <mergeCell ref="G21:H21"/>
    <mergeCell ref="K21:L21"/>
    <mergeCell ref="O21:P21"/>
    <mergeCell ref="G19:H19"/>
    <mergeCell ref="K19:L19"/>
    <mergeCell ref="O19:P19"/>
    <mergeCell ref="A18:A19"/>
    <mergeCell ref="B18:B19"/>
    <mergeCell ref="A20:A21"/>
    <mergeCell ref="B20:B21"/>
    <mergeCell ref="C19:D19"/>
    <mergeCell ref="C21:D21"/>
    <mergeCell ref="O22:Q23"/>
    <mergeCell ref="A22:A23"/>
    <mergeCell ref="B22:B23"/>
    <mergeCell ref="C22:E23"/>
    <mergeCell ref="F22:F23"/>
    <mergeCell ref="J22:J23"/>
    <mergeCell ref="N22:N23"/>
    <mergeCell ref="G22:I23"/>
    <mergeCell ref="K22:M23"/>
  </mergeCells>
  <phoneticPr fontId="2"/>
  <pageMargins left="0.56000000000000005" right="0.39370078740157483" top="1.35" bottom="0.39370078740157483" header="0.51181102362204722" footer="0.51181102362204722"/>
  <pageSetup paperSize="8" scale="1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3"/>
  <sheetViews>
    <sheetView zoomScale="80" zoomScaleNormal="80" zoomScaleSheetLayoutView="80" workbookViewId="0">
      <selection activeCell="W28" sqref="W28"/>
    </sheetView>
  </sheetViews>
  <sheetFormatPr defaultColWidth="11" defaultRowHeight="13.5"/>
  <cols>
    <col min="1" max="9" width="2.625" style="7" customWidth="1"/>
    <col min="10" max="10" width="2.125" style="7" customWidth="1"/>
    <col min="11" max="43" width="2.625" style="7" customWidth="1"/>
    <col min="44" max="16384" width="11" style="7"/>
  </cols>
  <sheetData>
    <row r="1" spans="1:40" s="5" customFormat="1" ht="14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</row>
    <row r="2" spans="1:40" s="5" customFormat="1" ht="30" customHeight="1">
      <c r="A2" s="197" t="s">
        <v>53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334"/>
      <c r="AJ2" s="334"/>
      <c r="AK2" s="334"/>
      <c r="AL2" s="334"/>
      <c r="AM2" s="334"/>
      <c r="AN2" s="334"/>
    </row>
    <row r="3" spans="1:40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40" ht="11.25" customHeight="1">
      <c r="A4" s="318" t="s">
        <v>54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</row>
    <row r="5" spans="1:40" ht="11.25" customHeight="1" thickBo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</row>
    <row r="6" spans="1:40" ht="18" thickTop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4"/>
    </row>
    <row r="7" spans="1:40" ht="14.25" thickBo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40">
      <c r="A8" s="34"/>
      <c r="B8" s="34"/>
      <c r="D8" s="34"/>
      <c r="E8" s="34"/>
      <c r="F8" s="34"/>
      <c r="G8" s="298" t="s">
        <v>55</v>
      </c>
      <c r="H8" s="299"/>
      <c r="I8" s="299"/>
      <c r="J8" s="300"/>
      <c r="K8" s="36"/>
      <c r="L8" s="37"/>
      <c r="M8" s="37"/>
      <c r="N8" s="34"/>
      <c r="O8" s="34"/>
      <c r="P8" s="34"/>
      <c r="Q8" s="34"/>
      <c r="X8" s="34"/>
      <c r="Y8" s="34"/>
      <c r="Z8" s="34"/>
      <c r="AA8" s="34"/>
      <c r="AB8" s="37"/>
      <c r="AC8" s="37"/>
      <c r="AD8" s="38"/>
      <c r="AE8" s="298" t="s">
        <v>56</v>
      </c>
      <c r="AF8" s="299"/>
      <c r="AG8" s="299"/>
      <c r="AH8" s="300"/>
      <c r="AI8" s="39"/>
      <c r="AJ8" s="39"/>
      <c r="AK8" s="39"/>
      <c r="AL8" s="34"/>
      <c r="AM8" s="34"/>
    </row>
    <row r="9" spans="1:40" ht="14.25" customHeight="1" thickBot="1">
      <c r="A9" s="34"/>
      <c r="B9" s="34"/>
      <c r="D9" s="34"/>
      <c r="E9" s="34"/>
      <c r="F9" s="34"/>
      <c r="G9" s="301"/>
      <c r="H9" s="302"/>
      <c r="I9" s="302"/>
      <c r="J9" s="303"/>
      <c r="K9" s="34"/>
      <c r="L9" s="34"/>
      <c r="M9" s="40"/>
      <c r="N9" s="34"/>
      <c r="O9" s="34"/>
      <c r="P9" s="34"/>
      <c r="Q9" s="34"/>
      <c r="S9" s="34"/>
      <c r="T9" s="34"/>
      <c r="U9" s="34"/>
      <c r="V9" s="34"/>
      <c r="W9" s="34"/>
      <c r="X9" s="34"/>
      <c r="Y9" s="34"/>
      <c r="Z9" s="34"/>
      <c r="AA9" s="34"/>
      <c r="AB9" s="97"/>
      <c r="AC9" s="34"/>
      <c r="AD9" s="34"/>
      <c r="AE9" s="301"/>
      <c r="AF9" s="302"/>
      <c r="AG9" s="302"/>
      <c r="AH9" s="303"/>
      <c r="AI9" s="39"/>
      <c r="AJ9" s="39"/>
      <c r="AK9" s="39"/>
      <c r="AL9" s="34"/>
      <c r="AM9" s="34"/>
    </row>
    <row r="10" spans="1:40" ht="14.25" customHeight="1" thickBot="1">
      <c r="A10" s="34"/>
      <c r="B10" s="34"/>
      <c r="D10" s="34"/>
      <c r="E10" s="34"/>
      <c r="F10" s="34"/>
      <c r="G10" s="34"/>
      <c r="H10" s="34"/>
      <c r="I10" s="34"/>
      <c r="J10" s="34"/>
      <c r="K10" s="297" t="s">
        <v>57</v>
      </c>
      <c r="L10" s="297"/>
      <c r="M10" s="296"/>
      <c r="N10" s="41"/>
      <c r="O10" s="37"/>
      <c r="P10" s="37"/>
      <c r="Q10" s="34"/>
      <c r="R10" s="343" t="s">
        <v>58</v>
      </c>
      <c r="S10" s="344"/>
      <c r="T10" s="344"/>
      <c r="U10" s="344"/>
      <c r="V10" s="344"/>
      <c r="W10" s="345"/>
      <c r="X10" s="34"/>
      <c r="Y10" s="37"/>
      <c r="Z10" s="37"/>
      <c r="AA10" s="42"/>
      <c r="AB10" s="295" t="s">
        <v>59</v>
      </c>
      <c r="AC10" s="297"/>
      <c r="AD10" s="297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40" ht="15.75" customHeight="1" thickBot="1">
      <c r="A11" s="34"/>
      <c r="B11" s="339" t="s">
        <v>60</v>
      </c>
      <c r="D11" s="44"/>
      <c r="E11" s="45"/>
      <c r="F11" s="45"/>
      <c r="G11" s="34"/>
      <c r="H11" s="34"/>
      <c r="I11" s="34"/>
      <c r="J11" s="34"/>
      <c r="K11" s="34"/>
      <c r="L11" s="34" t="s">
        <v>61</v>
      </c>
      <c r="M11" s="100"/>
      <c r="N11" s="34"/>
      <c r="O11" s="34"/>
      <c r="P11" s="40"/>
      <c r="Q11" s="34"/>
      <c r="R11" s="304"/>
      <c r="S11" s="305"/>
      <c r="T11" s="305"/>
      <c r="U11" s="305"/>
      <c r="V11" s="305"/>
      <c r="W11" s="306"/>
      <c r="X11" s="34"/>
      <c r="Y11" s="97"/>
      <c r="Z11" s="34"/>
      <c r="AA11" s="34"/>
      <c r="AB11" s="43"/>
      <c r="AC11" s="34" t="s">
        <v>61</v>
      </c>
      <c r="AD11" s="34"/>
      <c r="AE11" s="34"/>
      <c r="AF11" s="34"/>
      <c r="AG11" s="34"/>
      <c r="AH11" s="34"/>
      <c r="AI11" s="45"/>
      <c r="AJ11" s="45"/>
      <c r="AK11" s="99"/>
      <c r="AL11" s="34"/>
      <c r="AM11" s="339" t="s">
        <v>60</v>
      </c>
    </row>
    <row r="12" spans="1:40" ht="14.25" customHeight="1" thickBot="1">
      <c r="A12" s="34"/>
      <c r="B12" s="339"/>
      <c r="D12" s="46"/>
      <c r="E12" s="34"/>
      <c r="F12" s="34"/>
      <c r="G12" s="322" t="s">
        <v>62</v>
      </c>
      <c r="H12" s="323"/>
      <c r="I12" s="323"/>
      <c r="J12" s="324"/>
      <c r="K12" s="36"/>
      <c r="L12" s="37"/>
      <c r="M12" s="42"/>
      <c r="N12" s="34"/>
      <c r="O12" s="34"/>
      <c r="P12" s="47"/>
      <c r="Q12" s="34"/>
      <c r="R12" s="307"/>
      <c r="S12" s="308"/>
      <c r="T12" s="308"/>
      <c r="U12" s="308"/>
      <c r="V12" s="308"/>
      <c r="W12" s="309"/>
      <c r="X12" s="34"/>
      <c r="Y12" s="48"/>
      <c r="Z12" s="34"/>
      <c r="AA12" s="34"/>
      <c r="AB12" s="41"/>
      <c r="AC12" s="37"/>
      <c r="AD12" s="38"/>
      <c r="AE12" s="322" t="s">
        <v>63</v>
      </c>
      <c r="AF12" s="323"/>
      <c r="AG12" s="323"/>
      <c r="AH12" s="324"/>
      <c r="AI12" s="39"/>
      <c r="AJ12" s="39"/>
      <c r="AK12" s="49"/>
      <c r="AL12" s="39"/>
      <c r="AM12" s="339"/>
    </row>
    <row r="13" spans="1:40" ht="14.25" thickBot="1">
      <c r="A13" s="34"/>
      <c r="B13" s="339"/>
      <c r="D13" s="46"/>
      <c r="E13" s="34"/>
      <c r="F13" s="34"/>
      <c r="G13" s="325"/>
      <c r="H13" s="326"/>
      <c r="I13" s="326"/>
      <c r="J13" s="327"/>
      <c r="K13" s="34"/>
      <c r="L13" s="34"/>
      <c r="M13" s="34"/>
      <c r="N13" s="34"/>
      <c r="O13" s="34"/>
      <c r="P13" s="47"/>
      <c r="Q13" s="34"/>
      <c r="U13" s="98"/>
      <c r="X13" s="34"/>
      <c r="Y13" s="48"/>
      <c r="Z13" s="34"/>
      <c r="AA13" s="34"/>
      <c r="AB13" s="34"/>
      <c r="AC13" s="34"/>
      <c r="AD13" s="34"/>
      <c r="AE13" s="325"/>
      <c r="AF13" s="326"/>
      <c r="AG13" s="326"/>
      <c r="AH13" s="327"/>
      <c r="AI13" s="39"/>
      <c r="AJ13" s="39"/>
      <c r="AK13" s="49"/>
      <c r="AL13" s="39"/>
      <c r="AM13" s="339"/>
    </row>
    <row r="14" spans="1:40">
      <c r="A14" s="34"/>
      <c r="B14" s="339"/>
      <c r="C14" s="101"/>
      <c r="D14" s="321" t="s">
        <v>59</v>
      </c>
      <c r="E14" s="317"/>
      <c r="F14" s="317"/>
      <c r="G14" s="34"/>
      <c r="H14" s="34"/>
      <c r="I14" s="34"/>
      <c r="J14" s="34"/>
      <c r="K14" s="34"/>
      <c r="L14" s="34"/>
      <c r="M14" s="34"/>
      <c r="N14" s="317" t="s">
        <v>57</v>
      </c>
      <c r="O14" s="317"/>
      <c r="P14" s="329"/>
      <c r="Q14" s="34"/>
      <c r="R14" s="34"/>
      <c r="S14" s="34"/>
      <c r="T14" s="34"/>
      <c r="U14" s="41"/>
      <c r="V14" s="34"/>
      <c r="W14" s="34"/>
      <c r="X14" s="37"/>
      <c r="Y14" s="295" t="s">
        <v>64</v>
      </c>
      <c r="Z14" s="297"/>
      <c r="AA14" s="297"/>
      <c r="AB14" s="34"/>
      <c r="AC14" s="34"/>
      <c r="AD14" s="34"/>
      <c r="AE14" s="34"/>
      <c r="AF14" s="34"/>
      <c r="AG14" s="34"/>
      <c r="AH14" s="34"/>
      <c r="AI14" s="317" t="s">
        <v>65</v>
      </c>
      <c r="AJ14" s="317"/>
      <c r="AK14" s="330"/>
      <c r="AL14" s="102"/>
      <c r="AM14" s="339"/>
    </row>
    <row r="15" spans="1:40" ht="14.25" customHeight="1" thickBot="1">
      <c r="A15" s="34"/>
      <c r="B15" s="328" t="s">
        <v>66</v>
      </c>
      <c r="D15" s="46"/>
      <c r="E15" s="34" t="s">
        <v>67</v>
      </c>
      <c r="F15" s="34"/>
      <c r="G15" s="34"/>
      <c r="H15" s="34"/>
      <c r="I15" s="34"/>
      <c r="J15" s="34"/>
      <c r="K15" s="34"/>
      <c r="L15" s="34"/>
      <c r="M15" s="34"/>
      <c r="N15" s="34"/>
      <c r="O15" s="34" t="s">
        <v>67</v>
      </c>
      <c r="P15" s="100"/>
      <c r="Q15" s="51"/>
      <c r="R15" s="51"/>
      <c r="S15" s="290" t="s">
        <v>59</v>
      </c>
      <c r="T15" s="290"/>
      <c r="U15" s="290"/>
      <c r="V15" s="290"/>
      <c r="W15" s="51"/>
      <c r="X15" s="34"/>
      <c r="Y15" s="43"/>
      <c r="Z15" s="34" t="s">
        <v>67</v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 t="s">
        <v>67</v>
      </c>
      <c r="AK15" s="52"/>
      <c r="AL15" s="39"/>
      <c r="AM15" s="328" t="s">
        <v>66</v>
      </c>
    </row>
    <row r="16" spans="1:40">
      <c r="A16" s="34"/>
      <c r="B16" s="328"/>
      <c r="D16" s="46"/>
      <c r="E16" s="34"/>
      <c r="F16" s="34"/>
      <c r="G16" s="298" t="s">
        <v>68</v>
      </c>
      <c r="H16" s="299"/>
      <c r="I16" s="299"/>
      <c r="J16" s="300"/>
      <c r="K16" s="36"/>
      <c r="L16" s="37"/>
      <c r="M16" s="37"/>
      <c r="N16" s="34"/>
      <c r="O16" s="34"/>
      <c r="P16" s="47"/>
      <c r="T16" s="297" t="s">
        <v>69</v>
      </c>
      <c r="U16" s="297"/>
      <c r="X16" s="34"/>
      <c r="Y16" s="48"/>
      <c r="Z16" s="34"/>
      <c r="AA16" s="34"/>
      <c r="AB16" s="37"/>
      <c r="AC16" s="37"/>
      <c r="AD16" s="38"/>
      <c r="AE16" s="298" t="s">
        <v>70</v>
      </c>
      <c r="AF16" s="299"/>
      <c r="AG16" s="299"/>
      <c r="AH16" s="300"/>
      <c r="AI16" s="39"/>
      <c r="AJ16" s="39"/>
      <c r="AK16" s="49"/>
      <c r="AL16" s="39"/>
      <c r="AM16" s="328"/>
    </row>
    <row r="17" spans="1:39" ht="14.25" thickBot="1">
      <c r="A17" s="34"/>
      <c r="B17" s="328"/>
      <c r="D17" s="46"/>
      <c r="E17" s="34"/>
      <c r="F17" s="34"/>
      <c r="G17" s="301"/>
      <c r="H17" s="302"/>
      <c r="I17" s="302"/>
      <c r="J17" s="303"/>
      <c r="K17" s="34"/>
      <c r="L17" s="34"/>
      <c r="M17" s="40"/>
      <c r="N17" s="34"/>
      <c r="O17" s="34"/>
      <c r="P17" s="47"/>
      <c r="X17" s="34"/>
      <c r="Y17" s="48"/>
      <c r="Z17" s="34"/>
      <c r="AA17" s="34"/>
      <c r="AB17" s="97"/>
      <c r="AC17" s="34"/>
      <c r="AD17" s="34"/>
      <c r="AE17" s="301"/>
      <c r="AF17" s="302"/>
      <c r="AG17" s="302"/>
      <c r="AH17" s="303"/>
      <c r="AI17" s="39"/>
      <c r="AJ17" s="39"/>
      <c r="AK17" s="49"/>
      <c r="AL17" s="39"/>
      <c r="AM17" s="328"/>
    </row>
    <row r="18" spans="1:39" ht="13.5" customHeight="1" thickBot="1">
      <c r="A18" s="34"/>
      <c r="B18" s="328"/>
      <c r="D18" s="103"/>
      <c r="E18" s="53"/>
      <c r="F18" s="53"/>
      <c r="G18" s="34"/>
      <c r="H18" s="34"/>
      <c r="I18" s="34"/>
      <c r="J18" s="34"/>
      <c r="K18" s="297" t="s">
        <v>64</v>
      </c>
      <c r="L18" s="297"/>
      <c r="M18" s="296"/>
      <c r="N18" s="41"/>
      <c r="O18" s="37"/>
      <c r="P18" s="42"/>
      <c r="Q18" s="34"/>
      <c r="R18" s="34"/>
      <c r="S18" s="335" t="s">
        <v>71</v>
      </c>
      <c r="T18" s="336"/>
      <c r="U18" s="336"/>
      <c r="V18" s="337"/>
      <c r="W18" s="34"/>
      <c r="X18" s="34"/>
      <c r="Y18" s="41"/>
      <c r="Z18" s="37"/>
      <c r="AA18" s="42"/>
      <c r="AB18" s="338" t="s">
        <v>65</v>
      </c>
      <c r="AC18" s="317"/>
      <c r="AD18" s="317"/>
      <c r="AE18" s="34"/>
      <c r="AF18" s="34"/>
      <c r="AG18" s="34"/>
      <c r="AH18" s="34"/>
      <c r="AI18" s="53"/>
      <c r="AJ18" s="53"/>
      <c r="AK18" s="54"/>
      <c r="AL18" s="34"/>
      <c r="AM18" s="328"/>
    </row>
    <row r="19" spans="1:39" ht="14.25" thickBot="1">
      <c r="A19" s="34"/>
      <c r="B19" s="34"/>
      <c r="D19" s="34"/>
      <c r="E19" s="34"/>
      <c r="F19" s="34"/>
      <c r="G19" s="34"/>
      <c r="H19" s="34"/>
      <c r="I19" s="34"/>
      <c r="J19" s="34"/>
      <c r="K19" s="34"/>
      <c r="L19" s="34" t="s">
        <v>61</v>
      </c>
      <c r="M19" s="100"/>
      <c r="N19" s="34"/>
      <c r="O19" s="34"/>
      <c r="P19" s="34"/>
      <c r="Q19" s="34"/>
      <c r="R19" s="34"/>
      <c r="S19" s="331"/>
      <c r="T19" s="332"/>
      <c r="U19" s="332"/>
      <c r="V19" s="333"/>
      <c r="W19" s="34"/>
      <c r="X19" s="34"/>
      <c r="Y19" s="34"/>
      <c r="Z19" s="34"/>
      <c r="AA19" s="34"/>
      <c r="AB19" s="43"/>
      <c r="AC19" s="34" t="s">
        <v>192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>
      <c r="A20" s="34"/>
      <c r="B20" s="34"/>
      <c r="E20" s="34"/>
      <c r="F20" s="34"/>
      <c r="G20" s="298" t="s">
        <v>72</v>
      </c>
      <c r="H20" s="299"/>
      <c r="I20" s="299"/>
      <c r="J20" s="300"/>
      <c r="K20" s="36"/>
      <c r="L20" s="37"/>
      <c r="M20" s="42"/>
      <c r="N20" s="34"/>
      <c r="Q20" s="34"/>
      <c r="T20" s="104"/>
      <c r="X20" s="34"/>
      <c r="AA20" s="34"/>
      <c r="AB20" s="41"/>
      <c r="AC20" s="37"/>
      <c r="AD20" s="38"/>
      <c r="AE20" s="298" t="s">
        <v>73</v>
      </c>
      <c r="AF20" s="299"/>
      <c r="AG20" s="299"/>
      <c r="AH20" s="300"/>
      <c r="AI20" s="39"/>
      <c r="AJ20" s="39"/>
      <c r="AM20" s="34"/>
    </row>
    <row r="21" spans="1:39" ht="14.25" thickBot="1">
      <c r="A21" s="55"/>
      <c r="B21" s="55"/>
      <c r="E21" s="34"/>
      <c r="F21" s="34"/>
      <c r="G21" s="301"/>
      <c r="H21" s="302"/>
      <c r="I21" s="302"/>
      <c r="J21" s="303"/>
      <c r="K21" s="34"/>
      <c r="L21" s="34"/>
      <c r="M21" s="34"/>
      <c r="N21" s="34"/>
      <c r="Q21" s="34"/>
      <c r="R21" s="56"/>
      <c r="S21" s="311" t="s">
        <v>65</v>
      </c>
      <c r="T21" s="311"/>
      <c r="U21" s="311"/>
      <c r="V21" s="311"/>
      <c r="W21" s="105"/>
      <c r="X21" s="55"/>
      <c r="AA21" s="34"/>
      <c r="AB21" s="34"/>
      <c r="AC21" s="34"/>
      <c r="AD21" s="34"/>
      <c r="AE21" s="301"/>
      <c r="AF21" s="302"/>
      <c r="AG21" s="302"/>
      <c r="AH21" s="303"/>
      <c r="AM21" s="34"/>
    </row>
    <row r="22" spans="1:39" ht="13.5" customHeight="1">
      <c r="A22" s="63" t="s">
        <v>74</v>
      </c>
      <c r="B22" s="55"/>
      <c r="E22" s="34"/>
      <c r="F22" s="34"/>
      <c r="G22" s="57"/>
      <c r="H22" s="57"/>
      <c r="I22" s="57"/>
      <c r="J22" s="57"/>
      <c r="K22" s="34"/>
      <c r="L22" s="34"/>
      <c r="M22" s="34"/>
      <c r="N22" s="34"/>
      <c r="Q22" s="34"/>
      <c r="R22" s="58"/>
      <c r="T22" s="297" t="s">
        <v>69</v>
      </c>
      <c r="U22" s="297"/>
      <c r="W22" s="106"/>
      <c r="X22" s="55"/>
      <c r="AA22" s="34"/>
      <c r="AB22" s="34"/>
      <c r="AC22" s="34"/>
      <c r="AD22" s="34"/>
      <c r="AE22" s="59"/>
      <c r="AF22" s="57"/>
      <c r="AG22" s="57"/>
      <c r="AH22" s="57"/>
      <c r="AI22" s="39"/>
      <c r="AJ22" s="39"/>
      <c r="AM22" s="34"/>
    </row>
    <row r="23" spans="1:39">
      <c r="A23" s="34"/>
      <c r="B23" s="34"/>
      <c r="D23" s="34"/>
      <c r="E23" s="34"/>
      <c r="P23" s="310"/>
      <c r="Q23" s="311"/>
      <c r="R23" s="311"/>
      <c r="S23" s="312"/>
      <c r="T23" s="34"/>
      <c r="U23" s="39"/>
      <c r="V23" s="310"/>
      <c r="W23" s="311"/>
      <c r="X23" s="311"/>
      <c r="Y23" s="312"/>
      <c r="AA23" s="34"/>
      <c r="AB23" s="34"/>
      <c r="AC23" s="34"/>
      <c r="AD23" s="34"/>
      <c r="AE23" s="59"/>
      <c r="AM23" s="34"/>
    </row>
    <row r="24" spans="1:39" ht="13.5" customHeight="1">
      <c r="A24" s="55"/>
      <c r="B24" s="55"/>
      <c r="D24" s="39"/>
      <c r="E24" s="60"/>
      <c r="F24" s="61"/>
      <c r="G24" s="34"/>
      <c r="H24" s="34"/>
      <c r="I24" s="34"/>
      <c r="J24" s="34"/>
      <c r="K24" s="34"/>
      <c r="L24" s="34"/>
      <c r="M24" s="60"/>
      <c r="N24" s="60"/>
      <c r="O24" s="39"/>
      <c r="P24" s="313"/>
      <c r="Q24" s="314"/>
      <c r="R24" s="314"/>
      <c r="S24" s="315"/>
      <c r="T24" s="34"/>
      <c r="V24" s="313"/>
      <c r="W24" s="314"/>
      <c r="X24" s="314"/>
      <c r="Y24" s="315"/>
      <c r="AA24" s="60"/>
      <c r="AB24" s="61"/>
      <c r="AC24" s="34"/>
      <c r="AD24" s="34"/>
      <c r="AE24" s="34"/>
      <c r="AF24" s="34"/>
      <c r="AG24" s="34"/>
      <c r="AH24" s="34"/>
      <c r="AI24" s="60"/>
      <c r="AJ24" s="61"/>
      <c r="AK24" s="39"/>
      <c r="AL24" s="34"/>
      <c r="AM24" s="34"/>
    </row>
    <row r="25" spans="1:39" ht="13.5" customHeight="1">
      <c r="A25" s="55"/>
      <c r="B25" s="55"/>
      <c r="D25" s="34"/>
      <c r="E25" s="34"/>
      <c r="F25" s="34"/>
      <c r="I25" s="34"/>
      <c r="J25" s="34"/>
      <c r="K25" s="34"/>
      <c r="L25" s="34"/>
      <c r="M25" s="60"/>
      <c r="N25" s="60"/>
      <c r="O25" s="39"/>
      <c r="P25" s="34"/>
      <c r="Q25" s="34"/>
      <c r="R25" s="34"/>
      <c r="S25" s="34"/>
      <c r="T25" s="34"/>
      <c r="W25" s="34"/>
      <c r="X25" s="55"/>
      <c r="Y25" s="34"/>
      <c r="AA25" s="60"/>
      <c r="AB25" s="61"/>
      <c r="AC25" s="34"/>
      <c r="AD25" s="34"/>
      <c r="AE25" s="34"/>
      <c r="AF25" s="34"/>
      <c r="AI25" s="34"/>
      <c r="AJ25" s="34"/>
      <c r="AK25" s="34"/>
      <c r="AL25" s="34"/>
      <c r="AM25" s="34"/>
    </row>
    <row r="26" spans="1:39" ht="13.5" customHeight="1">
      <c r="A26" s="55"/>
      <c r="B26" s="55"/>
      <c r="D26" s="50"/>
      <c r="E26" s="50"/>
      <c r="F26" s="50"/>
      <c r="G26" s="39"/>
      <c r="H26" s="39"/>
      <c r="I26" s="50"/>
      <c r="J26" s="50"/>
      <c r="K26" s="50"/>
      <c r="L26" s="50"/>
      <c r="M26" s="60"/>
      <c r="N26" s="60"/>
      <c r="P26" s="34"/>
      <c r="X26" s="55"/>
      <c r="Y26" s="34"/>
      <c r="AA26" s="60"/>
      <c r="AB26" s="61"/>
      <c r="AC26" s="50"/>
      <c r="AD26" s="50"/>
      <c r="AE26" s="50"/>
      <c r="AF26" s="50"/>
      <c r="AG26" s="39"/>
      <c r="AH26" s="39"/>
      <c r="AI26" s="50"/>
      <c r="AJ26" s="50"/>
      <c r="AK26" s="50"/>
      <c r="AL26" s="50"/>
      <c r="AM26" s="34"/>
    </row>
    <row r="27" spans="1:39" ht="13.5" customHeight="1">
      <c r="A27" s="55"/>
      <c r="B27" s="55"/>
      <c r="D27" s="50"/>
      <c r="E27" s="50"/>
      <c r="F27" s="50"/>
      <c r="G27" s="39"/>
      <c r="H27" s="317" t="s">
        <v>57</v>
      </c>
      <c r="I27" s="317"/>
      <c r="J27" s="317"/>
      <c r="K27" s="34"/>
      <c r="L27" s="316" t="s">
        <v>75</v>
      </c>
      <c r="M27" s="316"/>
      <c r="N27" s="316"/>
      <c r="O27" s="316"/>
      <c r="V27" s="317" t="s">
        <v>191</v>
      </c>
      <c r="W27" s="317"/>
      <c r="X27" s="317"/>
      <c r="Y27" s="34"/>
      <c r="Z27" s="349" t="s">
        <v>76</v>
      </c>
      <c r="AA27" s="349"/>
      <c r="AB27" s="349"/>
      <c r="AC27" s="349"/>
      <c r="AD27" s="39"/>
      <c r="AG27" s="39"/>
      <c r="AH27" s="39"/>
      <c r="AI27" s="50"/>
      <c r="AJ27" s="50"/>
      <c r="AK27" s="50"/>
      <c r="AL27" s="50"/>
      <c r="AM27" s="34"/>
    </row>
    <row r="28" spans="1:39" ht="13.5" customHeight="1">
      <c r="A28" s="55"/>
      <c r="B28" s="55"/>
      <c r="D28" s="50"/>
      <c r="E28" s="50"/>
      <c r="F28" s="50"/>
      <c r="G28" s="39"/>
      <c r="H28" s="55"/>
      <c r="I28" s="34" t="s">
        <v>69</v>
      </c>
      <c r="J28" s="39"/>
      <c r="K28" s="60"/>
      <c r="L28" s="61"/>
      <c r="M28" s="34"/>
      <c r="N28" s="34"/>
      <c r="O28" s="34"/>
      <c r="P28" s="34"/>
      <c r="W28" s="34" t="s">
        <v>69</v>
      </c>
      <c r="Y28" s="34"/>
      <c r="Z28" s="34"/>
      <c r="AA28" s="34"/>
      <c r="AB28" s="34"/>
      <c r="AC28" s="60"/>
      <c r="AD28" s="61"/>
      <c r="AE28" s="39"/>
      <c r="AF28" s="34"/>
      <c r="AG28" s="39"/>
      <c r="AH28" s="39"/>
      <c r="AI28" s="50"/>
      <c r="AJ28" s="50"/>
      <c r="AK28" s="50"/>
      <c r="AL28" s="50"/>
      <c r="AM28" s="34"/>
    </row>
    <row r="29" spans="1:39" ht="13.5" customHeight="1">
      <c r="A29" s="55"/>
      <c r="B29" s="55"/>
      <c r="D29" s="50"/>
      <c r="E29" s="50"/>
      <c r="F29" s="50"/>
      <c r="G29" s="39"/>
      <c r="H29" s="55"/>
      <c r="I29" s="289"/>
      <c r="J29" s="290"/>
      <c r="K29" s="290"/>
      <c r="L29" s="291"/>
      <c r="M29" s="295" t="s">
        <v>77</v>
      </c>
      <c r="N29" s="296"/>
      <c r="O29" s="289"/>
      <c r="P29" s="290"/>
      <c r="Q29" s="290"/>
      <c r="R29" s="291"/>
      <c r="W29" s="310"/>
      <c r="X29" s="311"/>
      <c r="Y29" s="311"/>
      <c r="Z29" s="312"/>
      <c r="AA29" s="295" t="s">
        <v>77</v>
      </c>
      <c r="AB29" s="296"/>
      <c r="AC29" s="289"/>
      <c r="AD29" s="290"/>
      <c r="AE29" s="290"/>
      <c r="AF29" s="291"/>
      <c r="AG29" s="39"/>
      <c r="AH29" s="39"/>
      <c r="AI29" s="50"/>
      <c r="AJ29" s="50"/>
      <c r="AK29" s="50"/>
      <c r="AL29" s="50"/>
      <c r="AM29" s="34"/>
    </row>
    <row r="30" spans="1:39" ht="13.5" customHeight="1">
      <c r="A30" s="55"/>
      <c r="B30" s="55"/>
      <c r="D30" s="50"/>
      <c r="E30" s="50"/>
      <c r="F30" s="50"/>
      <c r="G30" s="39"/>
      <c r="H30" s="55"/>
      <c r="I30" s="292"/>
      <c r="J30" s="293"/>
      <c r="K30" s="293"/>
      <c r="L30" s="294"/>
      <c r="M30" s="295"/>
      <c r="N30" s="296"/>
      <c r="O30" s="292"/>
      <c r="P30" s="293"/>
      <c r="Q30" s="293"/>
      <c r="R30" s="294"/>
      <c r="W30" s="313"/>
      <c r="X30" s="314"/>
      <c r="Y30" s="314"/>
      <c r="Z30" s="315"/>
      <c r="AA30" s="295"/>
      <c r="AB30" s="296"/>
      <c r="AC30" s="292"/>
      <c r="AD30" s="293"/>
      <c r="AE30" s="293"/>
      <c r="AF30" s="294"/>
      <c r="AG30" s="39"/>
      <c r="AH30" s="39"/>
      <c r="AI30" s="50"/>
      <c r="AJ30" s="50"/>
      <c r="AK30" s="50"/>
      <c r="AL30" s="50"/>
      <c r="AM30" s="34"/>
    </row>
    <row r="31" spans="1:39" ht="13.5" customHeight="1">
      <c r="A31" s="55"/>
      <c r="B31" s="55"/>
      <c r="C31" s="50"/>
      <c r="D31" s="50"/>
      <c r="E31" s="50"/>
      <c r="F31" s="39"/>
      <c r="G31" s="55"/>
      <c r="H31" s="50"/>
      <c r="I31" s="50"/>
      <c r="J31" s="50"/>
      <c r="K31" s="50"/>
      <c r="L31" s="39"/>
      <c r="M31" s="39"/>
      <c r="N31" s="50"/>
      <c r="O31" s="50"/>
      <c r="P31" s="50"/>
      <c r="Q31" s="50"/>
      <c r="V31" s="39"/>
      <c r="W31" s="39"/>
      <c r="X31" s="39"/>
      <c r="Y31" s="39"/>
      <c r="Z31" s="39"/>
      <c r="AA31" s="39"/>
      <c r="AB31" s="50"/>
      <c r="AC31" s="50"/>
      <c r="AD31" s="50"/>
      <c r="AE31" s="50"/>
      <c r="AF31" s="39"/>
      <c r="AG31" s="39"/>
      <c r="AH31" s="50"/>
      <c r="AI31" s="50"/>
      <c r="AJ31" s="50"/>
      <c r="AK31" s="50"/>
      <c r="AL31" s="50"/>
      <c r="AM31" s="34"/>
    </row>
    <row r="32" spans="1:39" ht="13.5" customHeight="1">
      <c r="A32" s="55"/>
      <c r="B32" s="55"/>
      <c r="C32" s="50"/>
      <c r="D32" s="50"/>
      <c r="E32" s="50"/>
      <c r="F32" s="39"/>
      <c r="G32" s="55"/>
      <c r="H32" s="50"/>
      <c r="I32" s="50"/>
      <c r="J32" s="50"/>
      <c r="K32" s="50"/>
      <c r="L32" s="39"/>
      <c r="M32" s="39"/>
      <c r="N32" s="50"/>
      <c r="O32" s="50"/>
      <c r="P32" s="50"/>
      <c r="Q32" s="50"/>
      <c r="V32" s="39"/>
      <c r="W32" s="39"/>
      <c r="X32" s="39"/>
      <c r="Y32" s="39"/>
      <c r="Z32" s="39"/>
      <c r="AA32" s="39"/>
      <c r="AB32" s="50"/>
      <c r="AC32" s="50"/>
      <c r="AD32" s="50"/>
      <c r="AE32" s="50"/>
      <c r="AF32" s="39"/>
      <c r="AG32" s="39"/>
      <c r="AH32" s="50"/>
      <c r="AI32" s="50"/>
      <c r="AJ32" s="50"/>
      <c r="AK32" s="50"/>
      <c r="AL32" s="50"/>
      <c r="AM32" s="34"/>
    </row>
    <row r="33" spans="1:40" ht="13.5" customHeight="1">
      <c r="A33" s="55"/>
      <c r="B33" s="55"/>
      <c r="C33" s="50"/>
      <c r="D33" s="50"/>
      <c r="E33" s="50"/>
      <c r="F33" s="39"/>
      <c r="G33" s="39"/>
      <c r="H33" s="50"/>
      <c r="I33" s="50"/>
      <c r="J33" s="50"/>
      <c r="K33" s="50"/>
      <c r="L33" s="60"/>
      <c r="M33" s="60"/>
      <c r="N33" s="39"/>
      <c r="O33" s="34"/>
      <c r="W33" s="55"/>
      <c r="X33" s="34"/>
      <c r="Y33" s="39"/>
      <c r="Z33" s="60"/>
      <c r="AA33" s="61"/>
      <c r="AB33" s="34"/>
      <c r="AC33" s="34"/>
      <c r="AD33" s="34"/>
      <c r="AE33" s="34"/>
      <c r="AF33" s="34"/>
      <c r="AG33" s="34"/>
      <c r="AH33" s="60"/>
      <c r="AI33" s="61"/>
      <c r="AJ33" s="39"/>
      <c r="AK33" s="39"/>
      <c r="AL33" s="34"/>
      <c r="AM33" s="34"/>
    </row>
    <row r="34" spans="1:40" ht="11.25" customHeight="1">
      <c r="A34" s="318" t="s">
        <v>78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</row>
    <row r="35" spans="1:40" ht="11.25" customHeight="1" thickBot="1">
      <c r="A35" s="319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</row>
    <row r="36" spans="1:40" ht="17.25" customHeight="1" thickTop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4"/>
    </row>
    <row r="37" spans="1:40" ht="14.25" thickBot="1">
      <c r="A37" s="55"/>
      <c r="B37" s="55"/>
      <c r="D37" s="39"/>
      <c r="E37" s="61"/>
      <c r="F37" s="61"/>
      <c r="G37" s="34"/>
      <c r="H37" s="34"/>
      <c r="I37" s="34"/>
      <c r="J37" s="34"/>
      <c r="K37" s="34"/>
      <c r="L37" s="34"/>
      <c r="M37" s="60"/>
      <c r="N37" s="60"/>
      <c r="O37" s="39"/>
      <c r="P37" s="34"/>
      <c r="X37" s="55"/>
      <c r="Y37" s="34"/>
      <c r="Z37" s="39"/>
      <c r="AA37" s="61"/>
      <c r="AB37" s="61"/>
      <c r="AC37" s="34"/>
      <c r="AD37" s="34"/>
      <c r="AE37" s="34"/>
      <c r="AF37" s="34"/>
      <c r="AG37" s="34"/>
      <c r="AH37" s="34"/>
      <c r="AI37" s="61"/>
      <c r="AJ37" s="61"/>
      <c r="AK37" s="39"/>
      <c r="AL37" s="34"/>
      <c r="AM37" s="34"/>
    </row>
    <row r="38" spans="1:40">
      <c r="A38" s="55"/>
      <c r="B38" s="55"/>
      <c r="E38" s="34"/>
      <c r="F38" s="34"/>
      <c r="G38" s="298" t="s">
        <v>79</v>
      </c>
      <c r="H38" s="299"/>
      <c r="I38" s="299"/>
      <c r="J38" s="300"/>
      <c r="K38" s="36"/>
      <c r="L38" s="37"/>
      <c r="M38" s="37"/>
      <c r="N38" s="34"/>
      <c r="X38" s="55"/>
      <c r="AA38" s="34"/>
      <c r="AB38" s="37"/>
      <c r="AC38" s="37"/>
      <c r="AD38" s="38"/>
      <c r="AE38" s="298" t="s">
        <v>80</v>
      </c>
      <c r="AF38" s="299"/>
      <c r="AG38" s="299"/>
      <c r="AH38" s="300"/>
      <c r="AI38" s="39"/>
      <c r="AJ38" s="39"/>
      <c r="AM38" s="34"/>
    </row>
    <row r="39" spans="1:40" ht="14.25" thickBot="1">
      <c r="A39" s="34"/>
      <c r="B39" s="34"/>
      <c r="E39" s="34"/>
      <c r="F39" s="34"/>
      <c r="G39" s="301"/>
      <c r="H39" s="302"/>
      <c r="I39" s="302"/>
      <c r="J39" s="303"/>
      <c r="K39" s="34"/>
      <c r="L39" s="34"/>
      <c r="M39" s="40"/>
      <c r="N39" s="34"/>
      <c r="Q39" s="34"/>
      <c r="R39" s="34"/>
      <c r="S39" s="107"/>
      <c r="T39" s="34"/>
      <c r="U39" s="34"/>
      <c r="V39" s="34"/>
      <c r="W39" s="34"/>
      <c r="X39" s="34"/>
      <c r="AA39" s="34"/>
      <c r="AB39" s="97"/>
      <c r="AC39" s="34"/>
      <c r="AD39" s="34"/>
      <c r="AE39" s="301"/>
      <c r="AF39" s="302"/>
      <c r="AG39" s="302"/>
      <c r="AH39" s="303"/>
      <c r="AI39" s="39"/>
      <c r="AJ39" s="39"/>
      <c r="AM39" s="34"/>
    </row>
    <row r="40" spans="1:40" ht="15" customHeight="1" thickBot="1">
      <c r="A40" s="65" t="s">
        <v>81</v>
      </c>
      <c r="B40" s="34"/>
      <c r="D40" s="34"/>
      <c r="E40" s="34"/>
      <c r="F40" s="34"/>
      <c r="G40" s="34"/>
      <c r="H40" s="34"/>
      <c r="I40" s="34"/>
      <c r="J40" s="34"/>
      <c r="K40" s="297" t="s">
        <v>57</v>
      </c>
      <c r="L40" s="297"/>
      <c r="M40" s="296"/>
      <c r="N40" s="41"/>
      <c r="O40" s="37"/>
      <c r="P40" s="37"/>
      <c r="Q40" s="34"/>
      <c r="R40" s="343" t="s">
        <v>82</v>
      </c>
      <c r="S40" s="344"/>
      <c r="T40" s="344"/>
      <c r="U40" s="344"/>
      <c r="V40" s="344"/>
      <c r="W40" s="345"/>
      <c r="X40" s="34"/>
      <c r="Y40" s="37"/>
      <c r="Z40" s="37"/>
      <c r="AA40" s="42"/>
      <c r="AB40" s="295" t="s">
        <v>59</v>
      </c>
      <c r="AC40" s="297"/>
      <c r="AD40" s="297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40" ht="15.95" customHeight="1" thickBot="1">
      <c r="A41" s="34"/>
      <c r="B41" s="339" t="s">
        <v>60</v>
      </c>
      <c r="D41" s="44"/>
      <c r="E41" s="45"/>
      <c r="F41" s="45"/>
      <c r="G41" s="34"/>
      <c r="H41" s="34"/>
      <c r="I41" s="34"/>
      <c r="J41" s="34"/>
      <c r="K41" s="34"/>
      <c r="L41" s="34" t="s">
        <v>83</v>
      </c>
      <c r="M41" s="100"/>
      <c r="N41" s="34"/>
      <c r="O41" s="34"/>
      <c r="P41" s="40"/>
      <c r="Q41" s="34"/>
      <c r="R41" s="304"/>
      <c r="S41" s="305"/>
      <c r="T41" s="305"/>
      <c r="U41" s="305"/>
      <c r="V41" s="305"/>
      <c r="W41" s="306"/>
      <c r="X41" s="34"/>
      <c r="Y41" s="97"/>
      <c r="Z41" s="34"/>
      <c r="AA41" s="34"/>
      <c r="AB41" s="58"/>
      <c r="AC41" s="34" t="s">
        <v>83</v>
      </c>
      <c r="AD41" s="34"/>
      <c r="AE41" s="34"/>
      <c r="AF41" s="34"/>
      <c r="AG41" s="34"/>
      <c r="AH41" s="34"/>
      <c r="AI41" s="45"/>
      <c r="AJ41" s="45"/>
      <c r="AK41" s="99"/>
      <c r="AL41" s="34"/>
      <c r="AM41" s="339" t="s">
        <v>60</v>
      </c>
    </row>
    <row r="42" spans="1:40" ht="14.25" customHeight="1" thickBot="1">
      <c r="A42" s="34"/>
      <c r="B42" s="339"/>
      <c r="D42" s="46"/>
      <c r="E42" s="34"/>
      <c r="F42" s="34"/>
      <c r="G42" s="322" t="s">
        <v>84</v>
      </c>
      <c r="H42" s="323"/>
      <c r="I42" s="323"/>
      <c r="J42" s="324"/>
      <c r="K42" s="36"/>
      <c r="L42" s="37"/>
      <c r="M42" s="42"/>
      <c r="N42" s="34"/>
      <c r="O42" s="34"/>
      <c r="P42" s="47"/>
      <c r="Q42" s="34"/>
      <c r="R42" s="307"/>
      <c r="S42" s="308"/>
      <c r="T42" s="308"/>
      <c r="U42" s="308"/>
      <c r="V42" s="308"/>
      <c r="W42" s="309"/>
      <c r="X42" s="34"/>
      <c r="Y42" s="48"/>
      <c r="Z42" s="34"/>
      <c r="AA42" s="34"/>
      <c r="AB42" s="41"/>
      <c r="AC42" s="37"/>
      <c r="AD42" s="38"/>
      <c r="AE42" s="322" t="s">
        <v>85</v>
      </c>
      <c r="AF42" s="323"/>
      <c r="AG42" s="323"/>
      <c r="AH42" s="324"/>
      <c r="AI42" s="39"/>
      <c r="AJ42" s="39"/>
      <c r="AK42" s="49"/>
      <c r="AL42" s="39"/>
      <c r="AM42" s="339"/>
    </row>
    <row r="43" spans="1:40" ht="14.25" thickBot="1">
      <c r="A43" s="34"/>
      <c r="B43" s="339"/>
      <c r="D43" s="46"/>
      <c r="E43" s="34"/>
      <c r="F43" s="34"/>
      <c r="G43" s="325"/>
      <c r="H43" s="326"/>
      <c r="I43" s="326"/>
      <c r="J43" s="327"/>
      <c r="K43" s="34"/>
      <c r="L43" s="34"/>
      <c r="M43" s="34"/>
      <c r="N43" s="34"/>
      <c r="O43" s="34"/>
      <c r="P43" s="47"/>
      <c r="Q43" s="34"/>
      <c r="R43" s="34"/>
      <c r="S43" s="34"/>
      <c r="T43" s="34"/>
      <c r="U43" s="48"/>
      <c r="V43" s="34"/>
      <c r="W43" s="34"/>
      <c r="X43" s="34"/>
      <c r="Y43" s="48"/>
      <c r="Z43" s="34"/>
      <c r="AA43" s="34"/>
      <c r="AB43" s="34"/>
      <c r="AC43" s="34"/>
      <c r="AD43" s="34"/>
      <c r="AE43" s="325"/>
      <c r="AF43" s="326"/>
      <c r="AG43" s="326"/>
      <c r="AH43" s="327"/>
      <c r="AI43" s="39"/>
      <c r="AJ43" s="39"/>
      <c r="AK43" s="49"/>
      <c r="AL43" s="39"/>
      <c r="AM43" s="339"/>
    </row>
    <row r="44" spans="1:40">
      <c r="A44" s="34"/>
      <c r="B44" s="339"/>
      <c r="C44" s="101"/>
      <c r="D44" s="321" t="s">
        <v>59</v>
      </c>
      <c r="E44" s="317"/>
      <c r="F44" s="317"/>
      <c r="G44" s="34"/>
      <c r="H44" s="34"/>
      <c r="I44" s="34"/>
      <c r="J44" s="34"/>
      <c r="K44" s="34"/>
      <c r="L44" s="34"/>
      <c r="M44" s="34"/>
      <c r="N44" s="317" t="s">
        <v>57</v>
      </c>
      <c r="O44" s="317"/>
      <c r="P44" s="329"/>
      <c r="Q44" s="34"/>
      <c r="R44" s="108"/>
      <c r="S44" s="108"/>
      <c r="T44" s="34"/>
      <c r="U44" s="41"/>
      <c r="V44" s="108"/>
      <c r="W44" s="108"/>
      <c r="X44" s="37"/>
      <c r="Y44" s="295" t="s">
        <v>64</v>
      </c>
      <c r="Z44" s="297"/>
      <c r="AA44" s="297"/>
      <c r="AB44" s="34"/>
      <c r="AC44" s="34"/>
      <c r="AD44" s="34"/>
      <c r="AE44" s="34"/>
      <c r="AF44" s="34"/>
      <c r="AG44" s="34"/>
      <c r="AH44" s="34"/>
      <c r="AI44" s="317" t="s">
        <v>65</v>
      </c>
      <c r="AJ44" s="317"/>
      <c r="AK44" s="330"/>
      <c r="AL44" s="102"/>
      <c r="AM44" s="339"/>
    </row>
    <row r="45" spans="1:40" ht="15.95" customHeight="1" thickBot="1">
      <c r="A45" s="34"/>
      <c r="B45" s="328" t="s">
        <v>66</v>
      </c>
      <c r="D45" s="46"/>
      <c r="E45" s="34" t="s">
        <v>86</v>
      </c>
      <c r="F45" s="34"/>
      <c r="G45" s="34"/>
      <c r="H45" s="34"/>
      <c r="I45" s="34"/>
      <c r="J45" s="34"/>
      <c r="K45" s="34"/>
      <c r="L45" s="34"/>
      <c r="M45" s="34"/>
      <c r="N45" s="34"/>
      <c r="O45" s="34" t="s">
        <v>86</v>
      </c>
      <c r="P45" s="100"/>
      <c r="Q45" s="51"/>
      <c r="R45" s="109"/>
      <c r="S45" s="320" t="s">
        <v>57</v>
      </c>
      <c r="T45" s="320"/>
      <c r="U45" s="320"/>
      <c r="V45" s="320"/>
      <c r="W45" s="109"/>
      <c r="X45" s="34"/>
      <c r="Y45" s="43"/>
      <c r="Z45" s="34" t="s">
        <v>86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 t="s">
        <v>86</v>
      </c>
      <c r="AK45" s="52"/>
      <c r="AL45" s="39"/>
      <c r="AM45" s="328" t="s">
        <v>66</v>
      </c>
    </row>
    <row r="46" spans="1:40">
      <c r="A46" s="34"/>
      <c r="B46" s="328"/>
      <c r="D46" s="46"/>
      <c r="E46" s="34"/>
      <c r="F46" s="34"/>
      <c r="G46" s="298" t="s">
        <v>87</v>
      </c>
      <c r="H46" s="299"/>
      <c r="I46" s="299"/>
      <c r="J46" s="300"/>
      <c r="K46" s="36"/>
      <c r="L46" s="37"/>
      <c r="M46" s="37"/>
      <c r="N46" s="34"/>
      <c r="O46" s="34"/>
      <c r="P46" s="47"/>
      <c r="T46" s="297" t="s">
        <v>88</v>
      </c>
      <c r="U46" s="297"/>
      <c r="X46" s="34"/>
      <c r="Y46" s="48"/>
      <c r="Z46" s="34"/>
      <c r="AA46" s="34"/>
      <c r="AB46" s="37"/>
      <c r="AC46" s="37"/>
      <c r="AD46" s="38"/>
      <c r="AE46" s="298" t="s">
        <v>89</v>
      </c>
      <c r="AF46" s="299"/>
      <c r="AG46" s="299"/>
      <c r="AH46" s="300"/>
      <c r="AI46" s="39"/>
      <c r="AJ46" s="39"/>
      <c r="AK46" s="49"/>
      <c r="AL46" s="39"/>
      <c r="AM46" s="328"/>
    </row>
    <row r="47" spans="1:40" ht="14.25" thickBot="1">
      <c r="A47" s="34"/>
      <c r="B47" s="328"/>
      <c r="D47" s="46"/>
      <c r="E47" s="34"/>
      <c r="F47" s="34"/>
      <c r="G47" s="301"/>
      <c r="H47" s="302"/>
      <c r="I47" s="302"/>
      <c r="J47" s="303"/>
      <c r="K47" s="34"/>
      <c r="L47" s="34"/>
      <c r="M47" s="40"/>
      <c r="N47" s="34"/>
      <c r="O47" s="34"/>
      <c r="P47" s="47"/>
      <c r="X47" s="34"/>
      <c r="Y47" s="48"/>
      <c r="Z47" s="34"/>
      <c r="AA47" s="34"/>
      <c r="AB47" s="97"/>
      <c r="AC47" s="34"/>
      <c r="AD47" s="34"/>
      <c r="AE47" s="301"/>
      <c r="AF47" s="302"/>
      <c r="AG47" s="302"/>
      <c r="AH47" s="303"/>
      <c r="AK47" s="110"/>
      <c r="AL47" s="39"/>
      <c r="AM47" s="328"/>
    </row>
    <row r="48" spans="1:40" ht="13.5" customHeight="1">
      <c r="A48" s="34"/>
      <c r="B48" s="328"/>
      <c r="D48" s="103"/>
      <c r="E48" s="53"/>
      <c r="F48" s="53"/>
      <c r="G48" s="34"/>
      <c r="H48" s="34"/>
      <c r="I48" s="34"/>
      <c r="J48" s="34"/>
      <c r="K48" s="297" t="s">
        <v>64</v>
      </c>
      <c r="L48" s="297"/>
      <c r="M48" s="296"/>
      <c r="N48" s="41"/>
      <c r="O48" s="37"/>
      <c r="P48" s="42"/>
      <c r="Q48" s="34"/>
      <c r="R48" s="34"/>
      <c r="S48" s="340" t="s">
        <v>71</v>
      </c>
      <c r="T48" s="341"/>
      <c r="U48" s="341"/>
      <c r="V48" s="342"/>
      <c r="W48" s="34"/>
      <c r="X48" s="34"/>
      <c r="Y48" s="41"/>
      <c r="Z48" s="37"/>
      <c r="AA48" s="42"/>
      <c r="AB48" s="338" t="s">
        <v>65</v>
      </c>
      <c r="AC48" s="317"/>
      <c r="AD48" s="317"/>
      <c r="AE48" s="34"/>
      <c r="AF48" s="34"/>
      <c r="AG48" s="34"/>
      <c r="AH48" s="34"/>
      <c r="AI48" s="53"/>
      <c r="AJ48" s="53"/>
      <c r="AK48" s="54"/>
      <c r="AL48" s="34"/>
      <c r="AM48" s="328"/>
    </row>
    <row r="49" spans="1:39" ht="14.25" thickBot="1">
      <c r="A49" s="34"/>
      <c r="B49" s="34"/>
      <c r="D49" s="34"/>
      <c r="E49" s="34"/>
      <c r="F49" s="34"/>
      <c r="G49" s="34"/>
      <c r="H49" s="34"/>
      <c r="I49" s="34"/>
      <c r="J49" s="34"/>
      <c r="K49" s="34"/>
      <c r="L49" s="34" t="s">
        <v>83</v>
      </c>
      <c r="M49" s="100"/>
      <c r="N49" s="34"/>
      <c r="O49" s="34"/>
      <c r="P49" s="34"/>
      <c r="Q49" s="34"/>
      <c r="R49" s="34"/>
      <c r="S49" s="346"/>
      <c r="T49" s="347"/>
      <c r="U49" s="347"/>
      <c r="V49" s="348"/>
      <c r="W49" s="34"/>
      <c r="X49" s="34"/>
      <c r="Y49" s="34"/>
      <c r="Z49" s="34"/>
      <c r="AA49" s="34"/>
      <c r="AB49" s="43"/>
      <c r="AC49" s="34" t="s">
        <v>83</v>
      </c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>
      <c r="A50" s="34"/>
      <c r="B50" s="34"/>
      <c r="D50" s="34"/>
      <c r="E50" s="34"/>
      <c r="F50" s="34"/>
      <c r="G50" s="298" t="s">
        <v>90</v>
      </c>
      <c r="H50" s="299"/>
      <c r="I50" s="299"/>
      <c r="J50" s="300"/>
      <c r="K50" s="36"/>
      <c r="L50" s="37"/>
      <c r="M50" s="42"/>
      <c r="N50" s="34"/>
      <c r="O50" s="34"/>
      <c r="P50" s="34"/>
      <c r="Q50" s="34"/>
      <c r="T50" s="104"/>
      <c r="X50" s="34"/>
      <c r="Y50" s="34"/>
      <c r="Z50" s="34"/>
      <c r="AA50" s="34"/>
      <c r="AB50" s="41"/>
      <c r="AC50" s="37"/>
      <c r="AD50" s="38"/>
      <c r="AE50" s="298" t="s">
        <v>91</v>
      </c>
      <c r="AF50" s="299"/>
      <c r="AG50" s="299"/>
      <c r="AH50" s="300"/>
      <c r="AK50" s="39"/>
      <c r="AL50" s="39"/>
      <c r="AM50" s="34"/>
    </row>
    <row r="51" spans="1:39" ht="14.25" thickBot="1">
      <c r="A51" s="34"/>
      <c r="B51" s="34"/>
      <c r="D51" s="34"/>
      <c r="E51" s="34"/>
      <c r="F51" s="34"/>
      <c r="G51" s="301"/>
      <c r="H51" s="302"/>
      <c r="I51" s="302"/>
      <c r="J51" s="303"/>
      <c r="K51" s="34"/>
      <c r="L51" s="34"/>
      <c r="M51" s="34"/>
      <c r="N51" s="34"/>
      <c r="O51" s="34"/>
      <c r="P51" s="34"/>
      <c r="Q51" s="34"/>
      <c r="R51" s="56"/>
      <c r="S51" s="311" t="s">
        <v>64</v>
      </c>
      <c r="T51" s="311"/>
      <c r="U51" s="311"/>
      <c r="V51" s="311"/>
      <c r="W51" s="105"/>
      <c r="X51" s="34"/>
      <c r="Y51" s="34"/>
      <c r="Z51" s="34"/>
      <c r="AA51" s="34"/>
      <c r="AB51" s="34"/>
      <c r="AC51" s="34"/>
      <c r="AD51" s="34"/>
      <c r="AE51" s="301"/>
      <c r="AF51" s="302"/>
      <c r="AG51" s="302"/>
      <c r="AH51" s="303"/>
      <c r="AI51" s="39"/>
      <c r="AJ51" s="39"/>
      <c r="AK51" s="39"/>
      <c r="AL51" s="39"/>
      <c r="AM51" s="34"/>
    </row>
    <row r="52" spans="1:39">
      <c r="A52" s="34"/>
      <c r="B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58"/>
      <c r="T52" s="297" t="s">
        <v>88</v>
      </c>
      <c r="U52" s="297"/>
      <c r="W52" s="106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>
      <c r="A53" s="34"/>
      <c r="B53" s="34"/>
      <c r="D53" s="34"/>
      <c r="E53" s="34"/>
      <c r="P53" s="310"/>
      <c r="Q53" s="311"/>
      <c r="R53" s="311"/>
      <c r="S53" s="312"/>
      <c r="T53" s="34"/>
      <c r="U53" s="39"/>
      <c r="V53" s="310"/>
      <c r="W53" s="311"/>
      <c r="X53" s="311"/>
      <c r="Y53" s="312"/>
      <c r="Z53" s="34"/>
      <c r="AA53" s="34"/>
      <c r="AB53" s="34"/>
      <c r="AC53" s="34"/>
      <c r="AD53" s="34"/>
      <c r="AE53" s="57"/>
      <c r="AJ53" s="39"/>
      <c r="AM53" s="34"/>
    </row>
    <row r="54" spans="1:39">
      <c r="A54" s="55"/>
      <c r="B54" s="55"/>
      <c r="D54" s="39"/>
      <c r="E54" s="60"/>
      <c r="F54" s="61"/>
      <c r="G54" s="34"/>
      <c r="H54" s="34"/>
      <c r="I54" s="34"/>
      <c r="J54" s="34"/>
      <c r="K54" s="34"/>
      <c r="L54" s="34"/>
      <c r="P54" s="313"/>
      <c r="Q54" s="314"/>
      <c r="R54" s="314"/>
      <c r="S54" s="315"/>
      <c r="T54" s="34"/>
      <c r="U54" s="39"/>
      <c r="V54" s="313"/>
      <c r="W54" s="314"/>
      <c r="X54" s="314"/>
      <c r="Y54" s="315"/>
      <c r="Z54" s="34"/>
      <c r="AA54" s="34"/>
      <c r="AB54" s="61"/>
      <c r="AC54" s="34"/>
      <c r="AD54" s="34"/>
      <c r="AE54" s="34"/>
      <c r="AF54" s="34"/>
      <c r="AG54" s="34"/>
      <c r="AH54" s="34"/>
      <c r="AI54" s="60"/>
      <c r="AJ54" s="61"/>
      <c r="AK54" s="39"/>
      <c r="AL54" s="34"/>
      <c r="AM54" s="34"/>
    </row>
    <row r="55" spans="1:39">
      <c r="A55" s="55"/>
      <c r="B55" s="55"/>
      <c r="D55" s="34"/>
      <c r="E55" s="34"/>
      <c r="F55" s="34"/>
      <c r="I55" s="34"/>
      <c r="J55" s="34"/>
      <c r="K55" s="34"/>
      <c r="L55" s="34"/>
      <c r="N55" s="39"/>
      <c r="O55" s="39"/>
      <c r="T55" s="34"/>
      <c r="U55" s="34"/>
      <c r="Z55" s="34"/>
      <c r="AA55" s="34"/>
      <c r="AB55" s="61"/>
      <c r="AC55" s="34"/>
      <c r="AD55" s="34"/>
      <c r="AE55" s="34"/>
      <c r="AF55" s="34"/>
      <c r="AI55" s="34"/>
      <c r="AJ55" s="34"/>
      <c r="AK55" s="34"/>
      <c r="AL55" s="34"/>
      <c r="AM55" s="34"/>
    </row>
    <row r="56" spans="1:39">
      <c r="A56" s="55"/>
      <c r="B56" s="55"/>
      <c r="D56" s="34"/>
      <c r="E56" s="34"/>
      <c r="F56" s="34"/>
      <c r="I56" s="34"/>
      <c r="J56" s="34"/>
      <c r="K56" s="34"/>
      <c r="L56" s="34"/>
      <c r="M56" s="34"/>
      <c r="N56" s="34"/>
      <c r="O56" s="34"/>
      <c r="P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61"/>
      <c r="AC56" s="34"/>
      <c r="AD56" s="34"/>
      <c r="AE56" s="34"/>
      <c r="AF56" s="34"/>
      <c r="AI56" s="34"/>
      <c r="AJ56" s="34"/>
      <c r="AK56" s="34"/>
      <c r="AL56" s="34"/>
      <c r="AM56" s="34"/>
    </row>
    <row r="57" spans="1:39">
      <c r="H57" s="317" t="s">
        <v>59</v>
      </c>
      <c r="I57" s="317"/>
      <c r="J57" s="317"/>
      <c r="K57" s="34"/>
      <c r="L57" s="316" t="s">
        <v>75</v>
      </c>
      <c r="M57" s="316"/>
      <c r="N57" s="316"/>
      <c r="O57" s="316"/>
      <c r="W57" s="297" t="s">
        <v>65</v>
      </c>
      <c r="X57" s="297"/>
      <c r="Y57" s="297"/>
      <c r="Z57" s="57"/>
      <c r="AA57" s="349" t="s">
        <v>76</v>
      </c>
      <c r="AB57" s="349"/>
      <c r="AC57" s="349"/>
      <c r="AD57" s="349"/>
      <c r="AE57" s="39"/>
    </row>
    <row r="58" spans="1:39">
      <c r="H58" s="55"/>
      <c r="I58" s="34" t="s">
        <v>88</v>
      </c>
      <c r="J58" s="39"/>
      <c r="K58" s="60"/>
      <c r="L58" s="61"/>
      <c r="M58" s="34"/>
      <c r="N58" s="34"/>
      <c r="O58" s="34"/>
      <c r="P58" s="34"/>
      <c r="Q58" s="34"/>
      <c r="X58" s="34" t="s">
        <v>88</v>
      </c>
      <c r="Y58" s="34"/>
      <c r="Z58" s="34"/>
      <c r="AA58" s="34"/>
      <c r="AB58" s="34"/>
      <c r="AC58" s="34"/>
      <c r="AD58" s="60"/>
      <c r="AE58" s="61"/>
      <c r="AF58" s="39"/>
      <c r="AG58" s="34"/>
    </row>
    <row r="59" spans="1:39">
      <c r="H59" s="55"/>
      <c r="I59" s="289"/>
      <c r="J59" s="290"/>
      <c r="K59" s="290"/>
      <c r="L59" s="291"/>
      <c r="M59" s="295" t="s">
        <v>77</v>
      </c>
      <c r="N59" s="296"/>
      <c r="O59" s="289"/>
      <c r="P59" s="290"/>
      <c r="Q59" s="290"/>
      <c r="R59" s="291"/>
      <c r="X59" s="289"/>
      <c r="Y59" s="290"/>
      <c r="Z59" s="290"/>
      <c r="AA59" s="291"/>
      <c r="AB59" s="295" t="s">
        <v>77</v>
      </c>
      <c r="AC59" s="296"/>
      <c r="AD59" s="289"/>
      <c r="AE59" s="290"/>
      <c r="AF59" s="290"/>
      <c r="AG59" s="291"/>
    </row>
    <row r="60" spans="1:39">
      <c r="H60" s="55"/>
      <c r="I60" s="292"/>
      <c r="J60" s="293"/>
      <c r="K60" s="293"/>
      <c r="L60" s="294"/>
      <c r="M60" s="295"/>
      <c r="N60" s="296"/>
      <c r="O60" s="292"/>
      <c r="P60" s="293"/>
      <c r="Q60" s="293"/>
      <c r="R60" s="294"/>
      <c r="X60" s="292"/>
      <c r="Y60" s="293"/>
      <c r="Z60" s="293"/>
      <c r="AA60" s="294"/>
      <c r="AB60" s="295"/>
      <c r="AC60" s="296"/>
      <c r="AD60" s="292"/>
      <c r="AE60" s="293"/>
      <c r="AF60" s="293"/>
      <c r="AG60" s="294"/>
    </row>
    <row r="61" spans="1:39">
      <c r="C61" s="50"/>
      <c r="D61" s="50"/>
      <c r="E61" s="50"/>
      <c r="F61" s="39"/>
      <c r="G61" s="55"/>
      <c r="H61" s="50"/>
      <c r="I61" s="50"/>
      <c r="J61" s="50"/>
      <c r="K61" s="50"/>
      <c r="L61" s="39"/>
      <c r="M61" s="39"/>
      <c r="N61" s="50"/>
      <c r="O61" s="50"/>
      <c r="P61" s="50"/>
      <c r="Q61" s="50"/>
      <c r="V61" s="39"/>
      <c r="W61" s="39"/>
      <c r="X61" s="39"/>
      <c r="Y61" s="39"/>
      <c r="Z61" s="297"/>
      <c r="AA61" s="297"/>
      <c r="AB61" s="297"/>
      <c r="AC61" s="297"/>
      <c r="AD61" s="50"/>
      <c r="AE61" s="50"/>
      <c r="AF61" s="39"/>
      <c r="AG61" s="39"/>
      <c r="AH61" s="50"/>
      <c r="AI61" s="50"/>
      <c r="AJ61" s="50"/>
      <c r="AK61" s="50"/>
      <c r="AL61" s="50"/>
      <c r="AM61" s="34"/>
    </row>
    <row r="62" spans="1:39">
      <c r="C62" s="50"/>
      <c r="D62" s="50"/>
      <c r="E62" s="50"/>
      <c r="F62" s="39"/>
      <c r="G62" s="55"/>
      <c r="H62" s="50"/>
      <c r="I62" s="50"/>
      <c r="J62" s="50"/>
      <c r="K62" s="50"/>
      <c r="L62" s="39"/>
      <c r="M62" s="39"/>
      <c r="N62" s="50"/>
      <c r="O62" s="50"/>
      <c r="P62" s="50"/>
      <c r="Q62" s="50"/>
      <c r="V62" s="39"/>
      <c r="W62" s="39"/>
      <c r="X62" s="39"/>
      <c r="Y62" s="39"/>
      <c r="Z62" s="297"/>
      <c r="AA62" s="297"/>
      <c r="AB62" s="297"/>
      <c r="AC62" s="297"/>
      <c r="AD62" s="50"/>
      <c r="AE62" s="50"/>
      <c r="AF62" s="39"/>
      <c r="AG62" s="39"/>
      <c r="AH62" s="50"/>
      <c r="AI62" s="50"/>
      <c r="AJ62" s="50"/>
      <c r="AK62" s="50"/>
      <c r="AL62" s="50"/>
      <c r="AM62" s="34"/>
    </row>
    <row r="63" spans="1:39">
      <c r="C63" s="50"/>
      <c r="D63" s="50"/>
      <c r="E63" s="50"/>
      <c r="F63" s="39"/>
      <c r="G63" s="39"/>
      <c r="H63" s="50"/>
      <c r="I63" s="50"/>
      <c r="J63" s="50"/>
      <c r="K63" s="50"/>
      <c r="L63" s="60"/>
      <c r="M63" s="60"/>
      <c r="N63" s="39"/>
      <c r="O63" s="34"/>
      <c r="W63" s="55"/>
      <c r="X63" s="34"/>
      <c r="Y63" s="39"/>
      <c r="Z63" s="60"/>
      <c r="AA63" s="61"/>
      <c r="AB63" s="34"/>
      <c r="AC63" s="34"/>
      <c r="AD63" s="34"/>
      <c r="AE63" s="34"/>
      <c r="AF63" s="34"/>
      <c r="AG63" s="34"/>
      <c r="AH63" s="60"/>
      <c r="AI63" s="61"/>
      <c r="AJ63" s="39"/>
      <c r="AK63" s="39"/>
      <c r="AL63" s="34"/>
      <c r="AM63" s="34"/>
    </row>
  </sheetData>
  <mergeCells count="85">
    <mergeCell ref="R10:W10"/>
    <mergeCell ref="R11:W12"/>
    <mergeCell ref="V27:X27"/>
    <mergeCell ref="AC29:AF30"/>
    <mergeCell ref="Z27:AC27"/>
    <mergeCell ref="AA29:AB30"/>
    <mergeCell ref="S15:V15"/>
    <mergeCell ref="Y14:AA14"/>
    <mergeCell ref="AD59:AG60"/>
    <mergeCell ref="AB40:AD40"/>
    <mergeCell ref="S48:V48"/>
    <mergeCell ref="V53:Y54"/>
    <mergeCell ref="R40:W40"/>
    <mergeCell ref="T46:U46"/>
    <mergeCell ref="AB48:AD48"/>
    <mergeCell ref="S49:V49"/>
    <mergeCell ref="W57:Y57"/>
    <mergeCell ref="AA57:AD57"/>
    <mergeCell ref="B11:B14"/>
    <mergeCell ref="AM11:AM14"/>
    <mergeCell ref="AM15:AM18"/>
    <mergeCell ref="P23:S24"/>
    <mergeCell ref="AE42:AH43"/>
    <mergeCell ref="G20:J21"/>
    <mergeCell ref="G16:J17"/>
    <mergeCell ref="T22:U22"/>
    <mergeCell ref="V23:Y24"/>
    <mergeCell ref="S21:V21"/>
    <mergeCell ref="AM41:AM44"/>
    <mergeCell ref="B41:B44"/>
    <mergeCell ref="H27:J27"/>
    <mergeCell ref="I29:L30"/>
    <mergeCell ref="L27:O27"/>
    <mergeCell ref="K40:M40"/>
    <mergeCell ref="A1:AH1"/>
    <mergeCell ref="A2:AN2"/>
    <mergeCell ref="K10:M10"/>
    <mergeCell ref="AB10:AD10"/>
    <mergeCell ref="K18:M18"/>
    <mergeCell ref="A4:AN5"/>
    <mergeCell ref="G8:J9"/>
    <mergeCell ref="G12:J13"/>
    <mergeCell ref="AE8:AH9"/>
    <mergeCell ref="AE12:AH13"/>
    <mergeCell ref="AE16:AH17"/>
    <mergeCell ref="B15:B18"/>
    <mergeCell ref="S18:V18"/>
    <mergeCell ref="AB18:AD18"/>
    <mergeCell ref="AI14:AK14"/>
    <mergeCell ref="D14:F14"/>
    <mergeCell ref="N14:P14"/>
    <mergeCell ref="T16:U16"/>
    <mergeCell ref="AE20:AH21"/>
    <mergeCell ref="S19:V19"/>
    <mergeCell ref="M29:N30"/>
    <mergeCell ref="O29:R30"/>
    <mergeCell ref="W29:Z30"/>
    <mergeCell ref="A34:AN35"/>
    <mergeCell ref="S45:V45"/>
    <mergeCell ref="D44:F44"/>
    <mergeCell ref="G38:J39"/>
    <mergeCell ref="G42:J43"/>
    <mergeCell ref="AM45:AM48"/>
    <mergeCell ref="N44:P44"/>
    <mergeCell ref="AE46:AH47"/>
    <mergeCell ref="AI44:AK44"/>
    <mergeCell ref="B45:B48"/>
    <mergeCell ref="K48:M48"/>
    <mergeCell ref="G46:J47"/>
    <mergeCell ref="I59:L60"/>
    <mergeCell ref="O59:R60"/>
    <mergeCell ref="M59:N60"/>
    <mergeCell ref="Z61:AC62"/>
    <mergeCell ref="AE38:AH39"/>
    <mergeCell ref="R41:W42"/>
    <mergeCell ref="P53:S54"/>
    <mergeCell ref="S51:V51"/>
    <mergeCell ref="T52:U52"/>
    <mergeCell ref="Y44:AA44"/>
    <mergeCell ref="L57:O57"/>
    <mergeCell ref="H57:J57"/>
    <mergeCell ref="AE50:AH51"/>
    <mergeCell ref="G50:J51"/>
    <mergeCell ref="X59:AA60"/>
    <mergeCell ref="AB59:AC6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9"/>
  <sheetViews>
    <sheetView topLeftCell="A4" zoomScale="84" zoomScaleNormal="75" zoomScaleSheetLayoutView="85" workbookViewId="0">
      <selection activeCell="A11" sqref="A11:A12"/>
    </sheetView>
  </sheetViews>
  <sheetFormatPr defaultColWidth="8.875" defaultRowHeight="13.5"/>
  <cols>
    <col min="1" max="1" width="13.375" customWidth="1"/>
    <col min="2" max="2" width="7.875" customWidth="1"/>
    <col min="3" max="3" width="13.375" customWidth="1"/>
    <col min="4" max="4" width="2.125" customWidth="1"/>
    <col min="5" max="5" width="13.375" customWidth="1"/>
    <col min="6" max="6" width="1.125" customWidth="1"/>
    <col min="7" max="7" width="13.375" customWidth="1"/>
    <col min="8" max="8" width="2.125" customWidth="1"/>
    <col min="9" max="9" width="13.375" customWidth="1"/>
    <col min="10" max="10" width="1.125" customWidth="1"/>
    <col min="11" max="11" width="13.375" customWidth="1"/>
    <col min="12" max="12" width="2.125" customWidth="1"/>
    <col min="13" max="13" width="13.375" customWidth="1"/>
    <col min="14" max="14" width="1.125" customWidth="1"/>
    <col min="15" max="15" width="13.375" customWidth="1"/>
    <col min="16" max="16" width="2.125" customWidth="1"/>
    <col min="17" max="17" width="13.375" customWidth="1"/>
  </cols>
  <sheetData>
    <row r="1" spans="1:35" s="5" customFormat="1" ht="14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35" s="5" customFormat="1" ht="30" customHeight="1">
      <c r="A2" s="197" t="s">
        <v>92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</row>
    <row r="3" spans="1:35" s="3" customFormat="1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5" ht="18.75">
      <c r="A4" s="71" t="s">
        <v>93</v>
      </c>
      <c r="B4" s="72"/>
      <c r="C4" s="73"/>
      <c r="D4" s="74"/>
      <c r="E4" s="74"/>
      <c r="F4" s="74"/>
      <c r="G4" s="74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5" ht="19.5" thickBot="1">
      <c r="A5" s="359" t="s">
        <v>94</v>
      </c>
      <c r="B5" s="359"/>
      <c r="C5" s="359"/>
      <c r="D5" s="359"/>
      <c r="E5" s="359"/>
      <c r="F5" s="151"/>
      <c r="G5" s="152"/>
      <c r="H5" s="1"/>
      <c r="I5" s="1"/>
      <c r="J5" s="1"/>
      <c r="K5" s="1"/>
      <c r="L5" s="1"/>
      <c r="M5" s="1"/>
      <c r="N5" s="1"/>
      <c r="O5" s="1"/>
      <c r="P5" s="1"/>
      <c r="Q5" s="62" t="s">
        <v>95</v>
      </c>
    </row>
    <row r="6" spans="1:35" ht="25.5" customHeight="1">
      <c r="A6" s="2" t="s">
        <v>33</v>
      </c>
      <c r="B6" s="170" t="s">
        <v>96</v>
      </c>
      <c r="C6" s="360" t="s">
        <v>35</v>
      </c>
      <c r="D6" s="361"/>
      <c r="E6" s="362"/>
      <c r="F6" s="173"/>
      <c r="G6" s="360" t="s">
        <v>36</v>
      </c>
      <c r="H6" s="361"/>
      <c r="I6" s="362"/>
      <c r="J6" s="173"/>
      <c r="K6" s="360" t="s">
        <v>37</v>
      </c>
      <c r="L6" s="361"/>
      <c r="M6" s="362"/>
      <c r="N6" s="173"/>
      <c r="O6" s="360" t="s">
        <v>38</v>
      </c>
      <c r="P6" s="361"/>
      <c r="Q6" s="363"/>
    </row>
    <row r="7" spans="1:35" ht="25.5" customHeight="1">
      <c r="A7" s="83" t="s">
        <v>97</v>
      </c>
      <c r="B7" s="171">
        <v>0.33333333333333331</v>
      </c>
      <c r="C7" s="159"/>
      <c r="D7" s="160"/>
      <c r="E7" s="168"/>
      <c r="F7" s="161"/>
      <c r="G7" s="159"/>
      <c r="H7" s="160"/>
      <c r="I7" s="168"/>
      <c r="J7" s="161"/>
      <c r="K7" s="159"/>
      <c r="L7" s="160"/>
      <c r="M7" s="168"/>
      <c r="N7" s="161"/>
      <c r="O7" s="159"/>
      <c r="P7" s="160"/>
      <c r="Q7" s="162"/>
    </row>
    <row r="8" spans="1:35" ht="25.5" customHeight="1">
      <c r="A8" s="154" t="s">
        <v>98</v>
      </c>
      <c r="B8" s="172">
        <v>0.34722222222222227</v>
      </c>
      <c r="C8" s="163"/>
      <c r="D8" s="164"/>
      <c r="E8" s="169"/>
      <c r="F8" s="174"/>
      <c r="G8" s="177"/>
      <c r="H8" s="164"/>
      <c r="I8" s="169"/>
      <c r="J8" s="174"/>
      <c r="K8" s="177"/>
      <c r="L8" s="164"/>
      <c r="M8" s="169"/>
      <c r="N8" s="174"/>
      <c r="O8" s="157"/>
      <c r="P8" s="164"/>
      <c r="Q8" s="165"/>
    </row>
    <row r="9" spans="1:35" ht="31.35" customHeight="1">
      <c r="A9" s="365" t="s">
        <v>99</v>
      </c>
      <c r="B9" s="364">
        <v>0.375</v>
      </c>
      <c r="C9" s="84" t="str">
        <f>【２日目】トーナメント表!$G$38</f>
        <v>Ａ３位</v>
      </c>
      <c r="D9" s="85" t="s">
        <v>42</v>
      </c>
      <c r="E9" s="84" t="str">
        <f>【２日目】トーナメント表!$G$42</f>
        <v>Ｄ４位</v>
      </c>
      <c r="F9" s="175"/>
      <c r="G9" s="84" t="str">
        <f>【２日目】トーナメント表!$G$46</f>
        <v>Ｂ３位</v>
      </c>
      <c r="H9" s="85" t="s">
        <v>42</v>
      </c>
      <c r="I9" s="84" t="str">
        <f>【２日目】トーナメント表!$G$50</f>
        <v>Ｃ４位</v>
      </c>
      <c r="J9" s="175"/>
      <c r="K9" s="84" t="str">
        <f>【２日目】トーナメント表!$AE$38</f>
        <v>Ｃ３位</v>
      </c>
      <c r="L9" s="85" t="s">
        <v>42</v>
      </c>
      <c r="M9" s="84" t="str">
        <f>【２日目】トーナメント表!AE42</f>
        <v>B４位</v>
      </c>
      <c r="N9" s="175"/>
      <c r="O9" s="86" t="str">
        <f>【２日目】トーナメント表!$AE$46</f>
        <v>Ｄ３位</v>
      </c>
      <c r="P9" s="85" t="s">
        <v>42</v>
      </c>
      <c r="Q9" s="87" t="str">
        <f>【２日目】トーナメント表!AE50</f>
        <v>Ａ４位</v>
      </c>
    </row>
    <row r="10" spans="1:35" ht="15.75" customHeight="1">
      <c r="A10" s="266"/>
      <c r="B10" s="313"/>
      <c r="C10" s="271" t="s">
        <v>43</v>
      </c>
      <c r="D10" s="351"/>
      <c r="E10" s="88" t="s">
        <v>44</v>
      </c>
      <c r="F10" s="176"/>
      <c r="G10" s="271" t="s">
        <v>43</v>
      </c>
      <c r="H10" s="351"/>
      <c r="I10" s="88" t="s">
        <v>44</v>
      </c>
      <c r="J10" s="176"/>
      <c r="K10" s="271" t="s">
        <v>43</v>
      </c>
      <c r="L10" s="351"/>
      <c r="M10" s="88" t="s">
        <v>44</v>
      </c>
      <c r="N10" s="176"/>
      <c r="O10" s="271" t="s">
        <v>43</v>
      </c>
      <c r="P10" s="351"/>
      <c r="Q10" s="89" t="s">
        <v>44</v>
      </c>
    </row>
    <row r="11" spans="1:35" ht="31.35" customHeight="1">
      <c r="A11" s="358" t="s">
        <v>100</v>
      </c>
      <c r="B11" s="350">
        <v>0.40625</v>
      </c>
      <c r="C11" s="90" t="str">
        <f>【２日目】トーナメント表!$G$8</f>
        <v>A１位</v>
      </c>
      <c r="D11" s="21" t="s">
        <v>42</v>
      </c>
      <c r="E11" s="90" t="str">
        <f>【２日目】トーナメント表!$G$12</f>
        <v>Ｄ２位</v>
      </c>
      <c r="F11" s="176"/>
      <c r="G11" s="90" t="str">
        <f>【２日目】トーナメント表!$G$16</f>
        <v>Ｂ１位</v>
      </c>
      <c r="H11" s="21" t="s">
        <v>42</v>
      </c>
      <c r="I11" s="90" t="str">
        <f>【２日目】トーナメント表!$G$20</f>
        <v>Ｃ２位</v>
      </c>
      <c r="J11" s="176"/>
      <c r="K11" s="90" t="str">
        <f>【２日目】トーナメント表!$AE$8</f>
        <v>Ｃ１位</v>
      </c>
      <c r="L11" s="21" t="s">
        <v>42</v>
      </c>
      <c r="M11" s="90" t="str">
        <f>【２日目】トーナメント表!$AE$12</f>
        <v>Ｂ２位</v>
      </c>
      <c r="N11" s="176"/>
      <c r="O11" s="90" t="str">
        <f>【２日目】トーナメント表!$AE$16</f>
        <v>Ｄ１位</v>
      </c>
      <c r="P11" s="21" t="s">
        <v>42</v>
      </c>
      <c r="Q11" s="91" t="str">
        <f>【２日目】トーナメント表!$AE$20</f>
        <v>Ａ２位</v>
      </c>
    </row>
    <row r="12" spans="1:35" ht="15.75" customHeight="1">
      <c r="A12" s="266"/>
      <c r="B12" s="268"/>
      <c r="C12" s="271" t="s">
        <v>43</v>
      </c>
      <c r="D12" s="351"/>
      <c r="E12" s="88" t="s">
        <v>44</v>
      </c>
      <c r="F12" s="27"/>
      <c r="G12" s="271" t="s">
        <v>43</v>
      </c>
      <c r="H12" s="351"/>
      <c r="I12" s="88" t="s">
        <v>44</v>
      </c>
      <c r="J12" s="25"/>
      <c r="K12" s="271" t="s">
        <v>43</v>
      </c>
      <c r="L12" s="351"/>
      <c r="M12" s="88" t="s">
        <v>44</v>
      </c>
      <c r="N12" s="22"/>
      <c r="O12" s="271" t="s">
        <v>43</v>
      </c>
      <c r="P12" s="351"/>
      <c r="Q12" s="89" t="s">
        <v>44</v>
      </c>
    </row>
    <row r="13" spans="1:35" ht="31.35" customHeight="1">
      <c r="A13" s="365" t="s">
        <v>101</v>
      </c>
      <c r="B13" s="267">
        <v>0.4375</v>
      </c>
      <c r="C13" s="95" t="s">
        <v>102</v>
      </c>
      <c r="D13" s="21" t="s">
        <v>42</v>
      </c>
      <c r="E13" s="95" t="s">
        <v>103</v>
      </c>
      <c r="F13" s="22"/>
      <c r="G13" s="95" t="s">
        <v>104</v>
      </c>
      <c r="H13" s="21" t="s">
        <v>42</v>
      </c>
      <c r="I13" s="95" t="s">
        <v>105</v>
      </c>
      <c r="J13" s="22"/>
      <c r="K13" s="95" t="s">
        <v>106</v>
      </c>
      <c r="L13" s="21" t="s">
        <v>42</v>
      </c>
      <c r="M13" s="95" t="s">
        <v>107</v>
      </c>
      <c r="N13" s="22"/>
      <c r="O13" s="95" t="s">
        <v>108</v>
      </c>
      <c r="P13" s="21" t="s">
        <v>42</v>
      </c>
      <c r="Q13" s="96" t="s">
        <v>109</v>
      </c>
    </row>
    <row r="14" spans="1:35" ht="15.75" customHeight="1">
      <c r="A14" s="266"/>
      <c r="B14" s="268"/>
      <c r="C14" s="271" t="s">
        <v>43</v>
      </c>
      <c r="D14" s="351"/>
      <c r="E14" s="88" t="s">
        <v>44</v>
      </c>
      <c r="F14" s="22"/>
      <c r="G14" s="271" t="s">
        <v>43</v>
      </c>
      <c r="H14" s="351"/>
      <c r="I14" s="88" t="s">
        <v>44</v>
      </c>
      <c r="J14" s="22"/>
      <c r="K14" s="271" t="s">
        <v>43</v>
      </c>
      <c r="L14" s="351"/>
      <c r="M14" s="88" t="s">
        <v>44</v>
      </c>
      <c r="N14" s="22"/>
      <c r="O14" s="271" t="s">
        <v>43</v>
      </c>
      <c r="P14" s="351"/>
      <c r="Q14" s="89" t="s">
        <v>44</v>
      </c>
    </row>
    <row r="15" spans="1:35" ht="31.35" customHeight="1">
      <c r="A15" s="358" t="s">
        <v>110</v>
      </c>
      <c r="B15" s="267">
        <v>0.46875</v>
      </c>
      <c r="C15" s="95" t="s">
        <v>111</v>
      </c>
      <c r="D15" s="21" t="s">
        <v>42</v>
      </c>
      <c r="E15" s="95" t="s">
        <v>112</v>
      </c>
      <c r="F15" s="22"/>
      <c r="G15" s="95" t="s">
        <v>113</v>
      </c>
      <c r="H15" s="21" t="s">
        <v>42</v>
      </c>
      <c r="I15" s="95" t="s">
        <v>114</v>
      </c>
      <c r="J15" s="25"/>
      <c r="K15" s="95" t="s">
        <v>115</v>
      </c>
      <c r="L15" s="21" t="s">
        <v>42</v>
      </c>
      <c r="M15" s="95" t="s">
        <v>116</v>
      </c>
      <c r="N15" s="25"/>
      <c r="O15" s="95" t="s">
        <v>117</v>
      </c>
      <c r="P15" s="21" t="s">
        <v>42</v>
      </c>
      <c r="Q15" s="96" t="s">
        <v>118</v>
      </c>
    </row>
    <row r="16" spans="1:35" ht="15.75" customHeight="1">
      <c r="A16" s="266"/>
      <c r="B16" s="268"/>
      <c r="C16" s="271" t="s">
        <v>43</v>
      </c>
      <c r="D16" s="351"/>
      <c r="E16" s="88" t="s">
        <v>44</v>
      </c>
      <c r="F16" s="22"/>
      <c r="G16" s="271" t="s">
        <v>43</v>
      </c>
      <c r="H16" s="351"/>
      <c r="I16" s="88" t="s">
        <v>44</v>
      </c>
      <c r="J16" s="25"/>
      <c r="K16" s="271" t="s">
        <v>43</v>
      </c>
      <c r="L16" s="351"/>
      <c r="M16" s="153" t="s">
        <v>119</v>
      </c>
      <c r="N16" s="22"/>
      <c r="O16" s="271" t="s">
        <v>43</v>
      </c>
      <c r="P16" s="351"/>
      <c r="Q16" s="166" t="s">
        <v>119</v>
      </c>
    </row>
    <row r="17" spans="1:17" ht="24" customHeight="1">
      <c r="A17" s="154" t="s">
        <v>98</v>
      </c>
      <c r="B17" s="155">
        <v>0.51041666666666663</v>
      </c>
      <c r="C17" s="156"/>
      <c r="D17" s="66" t="s">
        <v>42</v>
      </c>
      <c r="E17" s="156"/>
      <c r="F17" s="157"/>
      <c r="G17" s="156"/>
      <c r="H17" s="66" t="s">
        <v>42</v>
      </c>
      <c r="I17" s="156"/>
      <c r="J17" s="66"/>
      <c r="K17" s="156"/>
      <c r="L17" s="66" t="s">
        <v>42</v>
      </c>
      <c r="M17" s="156"/>
      <c r="N17" s="66"/>
      <c r="O17" s="156"/>
      <c r="P17" s="66" t="s">
        <v>42</v>
      </c>
      <c r="Q17" s="158"/>
    </row>
    <row r="18" spans="1:17" ht="31.35" customHeight="1">
      <c r="A18" s="365" t="s">
        <v>120</v>
      </c>
      <c r="B18" s="267">
        <v>0.53125</v>
      </c>
      <c r="C18" s="95" t="s">
        <v>121</v>
      </c>
      <c r="D18" s="21" t="s">
        <v>42</v>
      </c>
      <c r="E18" s="95" t="s">
        <v>122</v>
      </c>
      <c r="F18" s="27"/>
      <c r="G18" s="95" t="s">
        <v>123</v>
      </c>
      <c r="H18" s="21" t="s">
        <v>42</v>
      </c>
      <c r="I18" s="95" t="s">
        <v>124</v>
      </c>
      <c r="J18" s="25"/>
      <c r="K18" s="95" t="s">
        <v>125</v>
      </c>
      <c r="L18" s="21" t="s">
        <v>42</v>
      </c>
      <c r="M18" s="95" t="s">
        <v>126</v>
      </c>
      <c r="N18" s="22"/>
      <c r="O18" s="95" t="s">
        <v>127</v>
      </c>
      <c r="P18" s="21" t="s">
        <v>42</v>
      </c>
      <c r="Q18" s="96" t="s">
        <v>128</v>
      </c>
    </row>
    <row r="19" spans="1:17" ht="15.75" customHeight="1">
      <c r="A19" s="266"/>
      <c r="B19" s="268"/>
      <c r="C19" s="271" t="s">
        <v>43</v>
      </c>
      <c r="D19" s="351"/>
      <c r="E19" s="88" t="s">
        <v>44</v>
      </c>
      <c r="F19" s="22"/>
      <c r="G19" s="271" t="s">
        <v>43</v>
      </c>
      <c r="H19" s="351"/>
      <c r="I19" s="88" t="s">
        <v>44</v>
      </c>
      <c r="J19" s="22"/>
      <c r="K19" s="271" t="s">
        <v>43</v>
      </c>
      <c r="L19" s="351"/>
      <c r="M19" s="88" t="s">
        <v>44</v>
      </c>
      <c r="N19" s="22"/>
      <c r="O19" s="271" t="s">
        <v>43</v>
      </c>
      <c r="P19" s="351"/>
      <c r="Q19" s="89" t="s">
        <v>44</v>
      </c>
    </row>
    <row r="20" spans="1:17" ht="31.35" customHeight="1">
      <c r="A20" s="358" t="s">
        <v>129</v>
      </c>
      <c r="B20" s="267">
        <v>0.5625</v>
      </c>
      <c r="C20" s="95" t="s">
        <v>130</v>
      </c>
      <c r="D20" s="21" t="s">
        <v>42</v>
      </c>
      <c r="E20" s="95" t="s">
        <v>131</v>
      </c>
      <c r="F20" s="26"/>
      <c r="G20" s="95" t="s">
        <v>132</v>
      </c>
      <c r="H20" s="21" t="s">
        <v>42</v>
      </c>
      <c r="I20" s="95" t="s">
        <v>133</v>
      </c>
      <c r="J20" s="167"/>
      <c r="K20" s="95" t="s">
        <v>134</v>
      </c>
      <c r="L20" s="21" t="s">
        <v>42</v>
      </c>
      <c r="M20" s="95" t="s">
        <v>135</v>
      </c>
      <c r="N20" s="26"/>
      <c r="O20" s="95" t="s">
        <v>136</v>
      </c>
      <c r="P20" s="21" t="s">
        <v>42</v>
      </c>
      <c r="Q20" s="96" t="s">
        <v>137</v>
      </c>
    </row>
    <row r="21" spans="1:17" ht="15.75" customHeight="1">
      <c r="A21" s="266"/>
      <c r="B21" s="268"/>
      <c r="C21" s="271" t="s">
        <v>43</v>
      </c>
      <c r="D21" s="351"/>
      <c r="E21" s="88" t="s">
        <v>44</v>
      </c>
      <c r="F21" s="22"/>
      <c r="G21" s="271" t="s">
        <v>43</v>
      </c>
      <c r="H21" s="351"/>
      <c r="I21" s="88" t="s">
        <v>44</v>
      </c>
      <c r="J21" s="25"/>
      <c r="K21" s="271" t="s">
        <v>43</v>
      </c>
      <c r="L21" s="351"/>
      <c r="M21" s="153" t="s">
        <v>119</v>
      </c>
      <c r="N21" s="22"/>
      <c r="O21" s="271" t="s">
        <v>43</v>
      </c>
      <c r="P21" s="351"/>
      <c r="Q21" s="89" t="s">
        <v>44</v>
      </c>
    </row>
    <row r="22" spans="1:17" ht="31.35" customHeight="1" thickBot="1">
      <c r="A22" s="92" t="s">
        <v>138</v>
      </c>
      <c r="B22" s="93">
        <v>0.60416666666666663</v>
      </c>
      <c r="C22" s="355" t="s">
        <v>139</v>
      </c>
      <c r="D22" s="356"/>
      <c r="E22" s="356"/>
      <c r="F22" s="356"/>
      <c r="G22" s="356"/>
      <c r="H22" s="356"/>
      <c r="I22" s="357"/>
      <c r="J22" s="94"/>
      <c r="K22" s="352"/>
      <c r="L22" s="353"/>
      <c r="M22" s="353"/>
      <c r="N22" s="353"/>
      <c r="O22" s="353"/>
      <c r="P22" s="353"/>
      <c r="Q22" s="354"/>
    </row>
    <row r="39" spans="1:1" ht="28.5">
      <c r="A39" s="64" t="s">
        <v>81</v>
      </c>
    </row>
  </sheetData>
  <mergeCells count="46">
    <mergeCell ref="A20:A21"/>
    <mergeCell ref="B20:B21"/>
    <mergeCell ref="A13:A14"/>
    <mergeCell ref="A1:Q1"/>
    <mergeCell ref="A2:Q2"/>
    <mergeCell ref="A18:A19"/>
    <mergeCell ref="C21:D21"/>
    <mergeCell ref="C14:D14"/>
    <mergeCell ref="K14:L14"/>
    <mergeCell ref="O12:P12"/>
    <mergeCell ref="G10:H10"/>
    <mergeCell ref="G14:H14"/>
    <mergeCell ref="B15:B16"/>
    <mergeCell ref="G21:H21"/>
    <mergeCell ref="A9:A10"/>
    <mergeCell ref="A11:A12"/>
    <mergeCell ref="A15:A16"/>
    <mergeCell ref="S2:AI2"/>
    <mergeCell ref="A5:E5"/>
    <mergeCell ref="C6:E6"/>
    <mergeCell ref="G6:I6"/>
    <mergeCell ref="K6:M6"/>
    <mergeCell ref="O6:Q6"/>
    <mergeCell ref="O14:P14"/>
    <mergeCell ref="O10:P10"/>
    <mergeCell ref="B13:B14"/>
    <mergeCell ref="C10:D10"/>
    <mergeCell ref="K10:L10"/>
    <mergeCell ref="C12:D12"/>
    <mergeCell ref="B9:B10"/>
    <mergeCell ref="K12:L12"/>
    <mergeCell ref="B11:B12"/>
    <mergeCell ref="C16:D16"/>
    <mergeCell ref="K22:Q22"/>
    <mergeCell ref="B18:B19"/>
    <mergeCell ref="G16:H16"/>
    <mergeCell ref="C22:I22"/>
    <mergeCell ref="C19:D19"/>
    <mergeCell ref="K16:L16"/>
    <mergeCell ref="O19:P19"/>
    <mergeCell ref="K21:L21"/>
    <mergeCell ref="O21:P21"/>
    <mergeCell ref="O16:P16"/>
    <mergeCell ref="G19:H19"/>
    <mergeCell ref="K19:L19"/>
    <mergeCell ref="G12:H12"/>
  </mergeCells>
  <phoneticPr fontId="2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"/>
  <sheetViews>
    <sheetView topLeftCell="A36" workbookViewId="0">
      <selection activeCell="E9" sqref="E9:E10"/>
    </sheetView>
  </sheetViews>
  <sheetFormatPr defaultColWidth="11" defaultRowHeight="13.5"/>
  <cols>
    <col min="1" max="1" width="7.125" style="112" customWidth="1"/>
    <col min="2" max="2" width="4.125" style="112" customWidth="1"/>
    <col min="3" max="3" width="11" style="112" customWidth="1"/>
    <col min="4" max="4" width="7.125" style="112" customWidth="1"/>
    <col min="5" max="18" width="4" style="112" customWidth="1"/>
    <col min="19" max="19" width="3.625" style="112" customWidth="1"/>
    <col min="20" max="20" width="40.625" style="112" customWidth="1"/>
    <col min="21" max="21" width="2.375" style="112" customWidth="1"/>
    <col min="22" max="16384" width="11" style="112"/>
  </cols>
  <sheetData>
    <row r="1" spans="1:21" ht="24">
      <c r="A1" s="111" t="s">
        <v>140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412"/>
      <c r="R3" s="413"/>
      <c r="S3" s="416" t="s">
        <v>141</v>
      </c>
      <c r="T3" s="416"/>
      <c r="U3" s="113"/>
    </row>
    <row r="4" spans="1:2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414"/>
      <c r="R4" s="415"/>
      <c r="S4" s="417"/>
      <c r="T4" s="417"/>
      <c r="U4" s="113"/>
    </row>
    <row r="5" spans="1:21">
      <c r="A5" s="113"/>
      <c r="B5" s="113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4"/>
      <c r="R5" s="415"/>
      <c r="S5" s="418"/>
      <c r="T5" s="418"/>
      <c r="U5" s="113"/>
    </row>
    <row r="6" spans="1:2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420" t="s">
        <v>142</v>
      </c>
      <c r="M6" s="421"/>
      <c r="N6" s="421"/>
      <c r="O6" s="421"/>
      <c r="P6" s="421"/>
      <c r="Q6" s="414"/>
      <c r="R6" s="415"/>
      <c r="S6" s="114"/>
      <c r="T6" s="422"/>
      <c r="U6" s="113"/>
    </row>
    <row r="7" spans="1:21" ht="17.25" customHeight="1">
      <c r="A7" s="374" t="s">
        <v>143</v>
      </c>
      <c r="B7" s="374"/>
      <c r="C7" s="374"/>
      <c r="D7" s="374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414"/>
      <c r="R7" s="415"/>
      <c r="S7" s="114"/>
      <c r="T7" s="423"/>
      <c r="U7" s="113"/>
    </row>
    <row r="8" spans="1:21">
      <c r="A8" s="374"/>
      <c r="B8" s="374"/>
      <c r="C8" s="374"/>
      <c r="D8" s="374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423"/>
      <c r="U8" s="113"/>
    </row>
    <row r="9" spans="1:21" ht="24" customHeight="1">
      <c r="A9" s="374"/>
      <c r="B9" s="374"/>
      <c r="C9" s="374"/>
      <c r="D9" s="374"/>
      <c r="E9" s="410"/>
      <c r="F9" s="410">
        <v>2</v>
      </c>
      <c r="G9" s="410">
        <v>3</v>
      </c>
      <c r="H9" s="410">
        <v>4</v>
      </c>
      <c r="I9" s="410">
        <v>5</v>
      </c>
      <c r="J9" s="410">
        <v>6</v>
      </c>
      <c r="K9" s="410">
        <v>7</v>
      </c>
      <c r="L9" s="424" t="s">
        <v>144</v>
      </c>
      <c r="M9" s="425"/>
      <c r="N9" s="425"/>
      <c r="O9" s="425"/>
      <c r="P9" s="426"/>
      <c r="Q9" s="113"/>
      <c r="R9" s="113"/>
      <c r="S9" s="113"/>
      <c r="T9" s="423"/>
      <c r="U9" s="113"/>
    </row>
    <row r="10" spans="1:21" ht="24" customHeight="1">
      <c r="A10" s="113"/>
      <c r="B10" s="113"/>
      <c r="C10" s="113"/>
      <c r="D10" s="113"/>
      <c r="E10" s="411"/>
      <c r="F10" s="411"/>
      <c r="G10" s="411"/>
      <c r="H10" s="411"/>
      <c r="I10" s="411"/>
      <c r="J10" s="411"/>
      <c r="K10" s="411"/>
      <c r="L10" s="427"/>
      <c r="M10" s="428"/>
      <c r="N10" s="428"/>
      <c r="O10" s="428"/>
      <c r="P10" s="429"/>
      <c r="Q10" s="113"/>
      <c r="R10" s="113"/>
      <c r="S10" s="113"/>
      <c r="T10" s="423"/>
      <c r="U10" s="113"/>
    </row>
    <row r="11" spans="1:21" ht="24" customHeight="1">
      <c r="A11" s="113"/>
      <c r="B11" s="113"/>
      <c r="C11" s="113"/>
      <c r="D11" s="113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3"/>
      <c r="R11" s="113"/>
      <c r="S11" s="113"/>
      <c r="T11" s="423"/>
      <c r="U11" s="113"/>
    </row>
    <row r="12" spans="1:21" ht="24" customHeight="1">
      <c r="A12" s="430" t="s">
        <v>145</v>
      </c>
      <c r="B12" s="432"/>
      <c r="C12" s="116">
        <v>1</v>
      </c>
      <c r="D12" s="113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3"/>
      <c r="R12" s="113"/>
      <c r="S12" s="113"/>
      <c r="T12" s="423"/>
      <c r="U12" s="113"/>
    </row>
    <row r="13" spans="1:21" ht="24" customHeight="1">
      <c r="A13" s="431"/>
      <c r="B13" s="432"/>
      <c r="C13" s="116">
        <v>2</v>
      </c>
      <c r="D13" s="113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3"/>
      <c r="R13" s="113"/>
      <c r="S13" s="113"/>
      <c r="T13" s="423"/>
      <c r="U13" s="113"/>
    </row>
    <row r="14" spans="1:21" ht="24" customHeight="1">
      <c r="A14" s="431"/>
      <c r="B14" s="432"/>
      <c r="C14" s="116">
        <v>3</v>
      </c>
      <c r="D14" s="113"/>
      <c r="E14" s="408">
        <v>1</v>
      </c>
      <c r="F14" s="408">
        <v>2</v>
      </c>
      <c r="G14" s="408">
        <v>3</v>
      </c>
      <c r="H14" s="408">
        <v>4</v>
      </c>
      <c r="I14" s="408">
        <v>5</v>
      </c>
      <c r="J14" s="408">
        <v>6</v>
      </c>
      <c r="K14" s="408">
        <v>7</v>
      </c>
      <c r="L14" s="408">
        <v>8</v>
      </c>
      <c r="M14" s="408">
        <v>9</v>
      </c>
      <c r="N14" s="408">
        <v>10</v>
      </c>
      <c r="O14" s="408">
        <v>11</v>
      </c>
      <c r="P14" s="408">
        <v>12</v>
      </c>
      <c r="Q14" s="113"/>
      <c r="R14" s="113"/>
      <c r="S14" s="113"/>
      <c r="T14" s="423"/>
      <c r="U14" s="113"/>
    </row>
    <row r="15" spans="1:21" ht="24" customHeight="1">
      <c r="A15" s="431"/>
      <c r="B15" s="432"/>
      <c r="C15" s="116">
        <v>4</v>
      </c>
      <c r="D15" s="113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113"/>
      <c r="R15" s="113"/>
      <c r="S15" s="113"/>
      <c r="T15" s="423"/>
      <c r="U15" s="113"/>
    </row>
    <row r="16" spans="1:21" ht="24" customHeight="1">
      <c r="A16" s="431"/>
      <c r="B16" s="432"/>
      <c r="C16" s="116">
        <v>5</v>
      </c>
      <c r="D16" s="113"/>
      <c r="E16" s="410">
        <v>13</v>
      </c>
      <c r="F16" s="410">
        <v>14</v>
      </c>
      <c r="G16" s="410">
        <v>15</v>
      </c>
      <c r="H16" s="410">
        <v>16</v>
      </c>
      <c r="I16" s="410">
        <v>17</v>
      </c>
      <c r="J16" s="410">
        <v>18</v>
      </c>
      <c r="K16" s="410">
        <v>19</v>
      </c>
      <c r="L16" s="410">
        <v>20</v>
      </c>
      <c r="M16" s="410">
        <v>21</v>
      </c>
      <c r="N16" s="410">
        <v>22</v>
      </c>
      <c r="O16" s="410">
        <v>23</v>
      </c>
      <c r="P16" s="410">
        <v>24</v>
      </c>
      <c r="Q16" s="113"/>
      <c r="R16" s="113"/>
      <c r="S16" s="113"/>
      <c r="T16" s="423"/>
      <c r="U16" s="113"/>
    </row>
    <row r="17" spans="1:21" ht="24" customHeight="1">
      <c r="A17" s="431"/>
      <c r="B17" s="432"/>
      <c r="C17" s="116">
        <v>6</v>
      </c>
      <c r="D17" s="113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113"/>
      <c r="R17" s="113"/>
      <c r="S17" s="113"/>
      <c r="T17" s="423"/>
      <c r="U17" s="113"/>
    </row>
    <row r="18" spans="1:21" ht="24" customHeight="1">
      <c r="A18" s="431"/>
      <c r="B18" s="432"/>
      <c r="C18" s="116">
        <v>7</v>
      </c>
      <c r="D18" s="113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3"/>
      <c r="R18" s="113"/>
      <c r="S18" s="113"/>
      <c r="T18" s="423"/>
      <c r="U18" s="113"/>
    </row>
    <row r="19" spans="1:21" ht="24" customHeight="1">
      <c r="A19" s="431"/>
      <c r="B19" s="432"/>
      <c r="C19" s="116">
        <v>8</v>
      </c>
      <c r="D19" s="113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3"/>
      <c r="R19" s="113"/>
      <c r="S19" s="113"/>
      <c r="T19" s="423"/>
      <c r="U19" s="113"/>
    </row>
    <row r="20" spans="1:21" ht="24" customHeight="1">
      <c r="A20" s="431"/>
      <c r="B20" s="432"/>
      <c r="C20" s="116">
        <v>9</v>
      </c>
      <c r="D20" s="113"/>
      <c r="E20" s="404">
        <v>1</v>
      </c>
      <c r="F20" s="388">
        <v>2</v>
      </c>
      <c r="G20" s="388">
        <v>3</v>
      </c>
      <c r="H20" s="388">
        <v>4</v>
      </c>
      <c r="I20" s="406">
        <v>1</v>
      </c>
      <c r="J20" s="398">
        <v>2</v>
      </c>
      <c r="K20" s="398">
        <v>3</v>
      </c>
      <c r="L20" s="398">
        <v>4</v>
      </c>
      <c r="M20" s="396">
        <v>1</v>
      </c>
      <c r="N20" s="396">
        <v>2</v>
      </c>
      <c r="O20" s="396">
        <v>3</v>
      </c>
      <c r="P20" s="396">
        <v>4</v>
      </c>
      <c r="Q20" s="113"/>
      <c r="R20" s="113"/>
      <c r="S20" s="113"/>
      <c r="T20" s="423"/>
      <c r="U20" s="113"/>
    </row>
    <row r="21" spans="1:21" ht="24" customHeight="1">
      <c r="A21" s="431"/>
      <c r="B21" s="432"/>
      <c r="C21" s="116">
        <v>10</v>
      </c>
      <c r="D21" s="113"/>
      <c r="E21" s="405"/>
      <c r="F21" s="389"/>
      <c r="G21" s="389"/>
      <c r="H21" s="389"/>
      <c r="I21" s="407"/>
      <c r="J21" s="399"/>
      <c r="K21" s="399"/>
      <c r="L21" s="399"/>
      <c r="M21" s="397"/>
      <c r="N21" s="397"/>
      <c r="O21" s="397"/>
      <c r="P21" s="397"/>
      <c r="Q21" s="113"/>
      <c r="R21" s="113"/>
      <c r="S21" s="113"/>
      <c r="T21" s="423"/>
      <c r="U21" s="113"/>
    </row>
    <row r="22" spans="1:21" ht="24" customHeight="1">
      <c r="A22" s="431"/>
      <c r="B22" s="432"/>
      <c r="C22" s="116">
        <v>11</v>
      </c>
      <c r="D22" s="113"/>
      <c r="E22" s="400">
        <v>5</v>
      </c>
      <c r="F22" s="394">
        <v>6</v>
      </c>
      <c r="G22" s="394">
        <v>7</v>
      </c>
      <c r="H22" s="394">
        <v>8</v>
      </c>
      <c r="I22" s="402">
        <v>5</v>
      </c>
      <c r="J22" s="392">
        <v>6</v>
      </c>
      <c r="K22" s="392">
        <v>7</v>
      </c>
      <c r="L22" s="392">
        <v>8</v>
      </c>
      <c r="M22" s="390">
        <v>5</v>
      </c>
      <c r="N22" s="390">
        <v>6</v>
      </c>
      <c r="O22" s="390">
        <v>7</v>
      </c>
      <c r="P22" s="390">
        <v>8</v>
      </c>
      <c r="Q22" s="113"/>
      <c r="R22" s="113"/>
      <c r="S22" s="113"/>
      <c r="T22" s="423"/>
      <c r="U22" s="113"/>
    </row>
    <row r="23" spans="1:21" ht="24" customHeight="1">
      <c r="A23" s="431"/>
      <c r="B23" s="432"/>
      <c r="C23" s="116">
        <v>12</v>
      </c>
      <c r="D23" s="113"/>
      <c r="E23" s="401"/>
      <c r="F23" s="395"/>
      <c r="G23" s="395"/>
      <c r="H23" s="395"/>
      <c r="I23" s="403"/>
      <c r="J23" s="393"/>
      <c r="K23" s="393"/>
      <c r="L23" s="393"/>
      <c r="M23" s="391"/>
      <c r="N23" s="391"/>
      <c r="O23" s="391"/>
      <c r="P23" s="391"/>
      <c r="Q23" s="113"/>
      <c r="R23" s="113"/>
      <c r="S23" s="113"/>
      <c r="T23" s="423"/>
      <c r="U23" s="113"/>
    </row>
    <row r="24" spans="1:21" ht="24" customHeight="1">
      <c r="A24" s="431"/>
      <c r="B24" s="432"/>
      <c r="C24" s="116">
        <v>13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423"/>
      <c r="U24" s="113"/>
    </row>
    <row r="25" spans="1:21" ht="24" customHeight="1">
      <c r="A25" s="431"/>
      <c r="B25" s="432"/>
      <c r="C25" s="116">
        <v>14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8"/>
      <c r="T25" s="423"/>
      <c r="U25" s="113"/>
    </row>
    <row r="26" spans="1:21" ht="24" customHeight="1">
      <c r="A26" s="431"/>
      <c r="B26" s="432"/>
      <c r="C26" s="119">
        <v>1</v>
      </c>
      <c r="D26" s="113"/>
      <c r="E26" s="371">
        <v>1</v>
      </c>
      <c r="F26" s="371">
        <v>2</v>
      </c>
      <c r="G26" s="371">
        <v>3</v>
      </c>
      <c r="H26" s="371">
        <v>4</v>
      </c>
      <c r="I26" s="386">
        <v>1</v>
      </c>
      <c r="J26" s="386">
        <v>2</v>
      </c>
      <c r="K26" s="386">
        <v>3</v>
      </c>
      <c r="L26" s="386">
        <v>4</v>
      </c>
      <c r="M26" s="377">
        <v>1</v>
      </c>
      <c r="N26" s="377">
        <v>2</v>
      </c>
      <c r="O26" s="377">
        <v>3</v>
      </c>
      <c r="P26" s="377">
        <v>4</v>
      </c>
      <c r="Q26" s="113"/>
      <c r="R26" s="113"/>
      <c r="S26" s="118"/>
      <c r="T26" s="423"/>
      <c r="U26" s="113"/>
    </row>
    <row r="27" spans="1:21" ht="24" customHeight="1">
      <c r="A27" s="431"/>
      <c r="B27" s="432"/>
      <c r="C27" s="119">
        <v>2</v>
      </c>
      <c r="D27" s="113"/>
      <c r="E27" s="385"/>
      <c r="F27" s="385"/>
      <c r="G27" s="385"/>
      <c r="H27" s="385"/>
      <c r="I27" s="387"/>
      <c r="J27" s="387"/>
      <c r="K27" s="387"/>
      <c r="L27" s="387"/>
      <c r="M27" s="378"/>
      <c r="N27" s="378"/>
      <c r="O27" s="378"/>
      <c r="P27" s="378"/>
      <c r="Q27" s="113"/>
      <c r="R27" s="113"/>
      <c r="S27" s="118"/>
      <c r="T27" s="423"/>
      <c r="U27" s="113"/>
    </row>
    <row r="28" spans="1:21" ht="24" customHeight="1">
      <c r="A28" s="431"/>
      <c r="B28" s="432"/>
      <c r="C28" s="119">
        <v>3</v>
      </c>
      <c r="D28" s="113"/>
      <c r="E28" s="379">
        <v>5</v>
      </c>
      <c r="F28" s="379">
        <v>6</v>
      </c>
      <c r="G28" s="379">
        <v>7</v>
      </c>
      <c r="H28" s="379">
        <v>8</v>
      </c>
      <c r="I28" s="381">
        <v>5</v>
      </c>
      <c r="J28" s="381">
        <v>6</v>
      </c>
      <c r="K28" s="381">
        <v>7</v>
      </c>
      <c r="L28" s="381">
        <v>8</v>
      </c>
      <c r="M28" s="383">
        <v>5</v>
      </c>
      <c r="N28" s="383">
        <v>6</v>
      </c>
      <c r="O28" s="383">
        <v>7</v>
      </c>
      <c r="P28" s="383">
        <v>8</v>
      </c>
      <c r="Q28" s="113"/>
      <c r="R28" s="113"/>
      <c r="S28" s="118"/>
      <c r="T28" s="423"/>
      <c r="U28" s="113"/>
    </row>
    <row r="29" spans="1:21" ht="24" customHeight="1">
      <c r="A29" s="431"/>
      <c r="B29" s="432"/>
      <c r="C29" s="119">
        <v>4</v>
      </c>
      <c r="D29" s="113"/>
      <c r="E29" s="380"/>
      <c r="F29" s="380"/>
      <c r="G29" s="380"/>
      <c r="H29" s="380"/>
      <c r="I29" s="382"/>
      <c r="J29" s="382"/>
      <c r="K29" s="382"/>
      <c r="L29" s="382"/>
      <c r="M29" s="384"/>
      <c r="N29" s="384"/>
      <c r="O29" s="384"/>
      <c r="P29" s="384"/>
      <c r="Q29" s="113"/>
      <c r="R29" s="113"/>
      <c r="S29" s="118"/>
      <c r="T29" s="423"/>
      <c r="U29" s="113"/>
    </row>
    <row r="30" spans="1:21" ht="24" customHeight="1">
      <c r="A30" s="431"/>
      <c r="B30" s="432"/>
      <c r="C30" s="119">
        <v>5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8"/>
      <c r="T30" s="423"/>
      <c r="U30" s="113"/>
    </row>
    <row r="31" spans="1:21" ht="24" customHeight="1">
      <c r="A31" s="431"/>
      <c r="B31" s="432"/>
      <c r="C31" s="119">
        <v>6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8"/>
      <c r="T31" s="423"/>
      <c r="U31" s="113"/>
    </row>
    <row r="32" spans="1:21" ht="24" customHeight="1">
      <c r="A32" s="431"/>
      <c r="B32" s="432"/>
      <c r="C32" s="119">
        <v>7</v>
      </c>
      <c r="D32" s="113"/>
      <c r="E32" s="396">
        <v>1</v>
      </c>
      <c r="F32" s="396">
        <v>2</v>
      </c>
      <c r="G32" s="396">
        <v>3</v>
      </c>
      <c r="H32" s="396">
        <v>4</v>
      </c>
      <c r="I32" s="398">
        <v>1</v>
      </c>
      <c r="J32" s="398">
        <v>2</v>
      </c>
      <c r="K32" s="398">
        <v>3</v>
      </c>
      <c r="L32" s="398">
        <v>4</v>
      </c>
      <c r="M32" s="388">
        <v>1</v>
      </c>
      <c r="N32" s="388">
        <v>2</v>
      </c>
      <c r="O32" s="388">
        <v>3</v>
      </c>
      <c r="P32" s="388">
        <v>4</v>
      </c>
      <c r="Q32" s="113"/>
      <c r="R32" s="113"/>
      <c r="S32" s="118"/>
      <c r="T32" s="423"/>
      <c r="U32" s="113"/>
    </row>
    <row r="33" spans="1:21" ht="24" customHeight="1">
      <c r="A33" s="431"/>
      <c r="B33" s="432"/>
      <c r="C33" s="119">
        <v>8</v>
      </c>
      <c r="D33" s="113"/>
      <c r="E33" s="397"/>
      <c r="F33" s="397"/>
      <c r="G33" s="397"/>
      <c r="H33" s="397"/>
      <c r="I33" s="399"/>
      <c r="J33" s="399"/>
      <c r="K33" s="399"/>
      <c r="L33" s="399"/>
      <c r="M33" s="389"/>
      <c r="N33" s="389"/>
      <c r="O33" s="389"/>
      <c r="P33" s="389"/>
      <c r="Q33" s="113"/>
      <c r="R33" s="113"/>
      <c r="S33" s="118"/>
      <c r="T33" s="423"/>
      <c r="U33" s="113"/>
    </row>
    <row r="34" spans="1:21" ht="24" customHeight="1">
      <c r="A34" s="431"/>
      <c r="B34" s="432"/>
      <c r="C34" s="120">
        <v>1</v>
      </c>
      <c r="D34" s="113"/>
      <c r="E34" s="390">
        <v>5</v>
      </c>
      <c r="F34" s="390">
        <v>6</v>
      </c>
      <c r="G34" s="390">
        <v>7</v>
      </c>
      <c r="H34" s="390">
        <v>8</v>
      </c>
      <c r="I34" s="392">
        <v>5</v>
      </c>
      <c r="J34" s="392">
        <v>6</v>
      </c>
      <c r="K34" s="392">
        <v>7</v>
      </c>
      <c r="L34" s="392">
        <v>8</v>
      </c>
      <c r="M34" s="394">
        <v>5</v>
      </c>
      <c r="N34" s="394">
        <v>6</v>
      </c>
      <c r="O34" s="394">
        <v>7</v>
      </c>
      <c r="P34" s="394">
        <v>8</v>
      </c>
      <c r="Q34" s="113"/>
      <c r="R34" s="113"/>
      <c r="S34" s="118"/>
      <c r="T34" s="423"/>
      <c r="U34" s="113"/>
    </row>
    <row r="35" spans="1:21" ht="24" customHeight="1">
      <c r="A35" s="431"/>
      <c r="B35" s="432"/>
      <c r="C35" s="120">
        <v>2</v>
      </c>
      <c r="D35" s="113"/>
      <c r="E35" s="391"/>
      <c r="F35" s="391"/>
      <c r="G35" s="391"/>
      <c r="H35" s="391"/>
      <c r="I35" s="393"/>
      <c r="J35" s="393"/>
      <c r="K35" s="393"/>
      <c r="L35" s="393"/>
      <c r="M35" s="395"/>
      <c r="N35" s="395"/>
      <c r="O35" s="395"/>
      <c r="P35" s="395"/>
      <c r="Q35" s="113"/>
      <c r="R35" s="113"/>
      <c r="S35" s="118"/>
      <c r="T35" s="423"/>
      <c r="U35" s="113"/>
    </row>
    <row r="36" spans="1:21" ht="24" customHeight="1">
      <c r="A36" s="431"/>
      <c r="B36" s="432"/>
      <c r="C36" s="120">
        <v>3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8"/>
      <c r="T36" s="423"/>
      <c r="U36" s="113"/>
    </row>
    <row r="37" spans="1:21" ht="24" customHeight="1">
      <c r="A37" s="431"/>
      <c r="B37" s="432"/>
      <c r="C37" s="120">
        <v>4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8"/>
      <c r="T37" s="423"/>
      <c r="U37" s="113"/>
    </row>
    <row r="38" spans="1:21" ht="24" customHeight="1">
      <c r="A38" s="431"/>
      <c r="B38" s="432"/>
      <c r="C38" s="120">
        <v>5</v>
      </c>
      <c r="D38" s="113"/>
      <c r="E38" s="371">
        <v>1</v>
      </c>
      <c r="F38" s="371">
        <v>2</v>
      </c>
      <c r="G38" s="371">
        <v>3</v>
      </c>
      <c r="H38" s="371">
        <v>4</v>
      </c>
      <c r="I38" s="386">
        <v>1</v>
      </c>
      <c r="J38" s="386">
        <v>2</v>
      </c>
      <c r="K38" s="386">
        <v>3</v>
      </c>
      <c r="L38" s="386">
        <v>4</v>
      </c>
      <c r="M38" s="377">
        <v>1</v>
      </c>
      <c r="N38" s="377">
        <v>2</v>
      </c>
      <c r="O38" s="377">
        <v>3</v>
      </c>
      <c r="P38" s="377">
        <v>4</v>
      </c>
      <c r="Q38" s="113"/>
      <c r="R38" s="113"/>
      <c r="S38" s="118"/>
      <c r="T38" s="423"/>
      <c r="U38" s="113"/>
    </row>
    <row r="39" spans="1:21" ht="24" customHeight="1">
      <c r="A39" s="431"/>
      <c r="B39" s="432"/>
      <c r="C39" s="120">
        <v>6</v>
      </c>
      <c r="D39" s="113"/>
      <c r="E39" s="385"/>
      <c r="F39" s="385"/>
      <c r="G39" s="385"/>
      <c r="H39" s="385"/>
      <c r="I39" s="387"/>
      <c r="J39" s="387"/>
      <c r="K39" s="387"/>
      <c r="L39" s="387"/>
      <c r="M39" s="378"/>
      <c r="N39" s="378"/>
      <c r="O39" s="378"/>
      <c r="P39" s="378"/>
      <c r="Q39" s="113"/>
      <c r="R39" s="113"/>
      <c r="S39" s="118"/>
      <c r="T39" s="423"/>
      <c r="U39" s="113"/>
    </row>
    <row r="40" spans="1:21" ht="24" customHeight="1">
      <c r="A40" s="431"/>
      <c r="B40" s="432"/>
      <c r="C40" s="120">
        <v>7</v>
      </c>
      <c r="D40" s="113"/>
      <c r="E40" s="379">
        <v>5</v>
      </c>
      <c r="F40" s="379">
        <v>6</v>
      </c>
      <c r="G40" s="379">
        <v>7</v>
      </c>
      <c r="H40" s="379">
        <v>8</v>
      </c>
      <c r="I40" s="381">
        <v>5</v>
      </c>
      <c r="J40" s="381">
        <v>6</v>
      </c>
      <c r="K40" s="381">
        <v>7</v>
      </c>
      <c r="L40" s="381">
        <v>8</v>
      </c>
      <c r="M40" s="383">
        <v>5</v>
      </c>
      <c r="N40" s="383">
        <v>6</v>
      </c>
      <c r="O40" s="383">
        <v>7</v>
      </c>
      <c r="P40" s="383">
        <v>8</v>
      </c>
      <c r="Q40" s="113"/>
      <c r="R40" s="113"/>
      <c r="S40" s="118"/>
      <c r="T40" s="423"/>
      <c r="U40" s="113"/>
    </row>
    <row r="41" spans="1:21" ht="24" customHeight="1">
      <c r="A41" s="431"/>
      <c r="B41" s="432"/>
      <c r="C41" s="120">
        <v>8</v>
      </c>
      <c r="D41" s="113"/>
      <c r="E41" s="380"/>
      <c r="F41" s="380"/>
      <c r="G41" s="380"/>
      <c r="H41" s="380"/>
      <c r="I41" s="382"/>
      <c r="J41" s="382"/>
      <c r="K41" s="382"/>
      <c r="L41" s="382"/>
      <c r="M41" s="384"/>
      <c r="N41" s="384"/>
      <c r="O41" s="384"/>
      <c r="P41" s="384"/>
      <c r="Q41" s="113"/>
      <c r="R41" s="113"/>
      <c r="S41" s="118"/>
      <c r="T41" s="423"/>
      <c r="U41" s="113"/>
    </row>
    <row r="42" spans="1:21">
      <c r="A42" s="121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8"/>
      <c r="T42" s="423"/>
      <c r="U42" s="113"/>
    </row>
    <row r="43" spans="1:21">
      <c r="A43" s="121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8"/>
      <c r="T43" s="423"/>
      <c r="U43" s="113"/>
    </row>
    <row r="44" spans="1:21" ht="17.25" customHeight="1">
      <c r="A44" s="374" t="s">
        <v>146</v>
      </c>
      <c r="B44" s="374"/>
      <c r="C44" s="374"/>
      <c r="D44" s="374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8"/>
      <c r="T44" s="423"/>
      <c r="U44" s="113"/>
    </row>
    <row r="45" spans="1:21">
      <c r="A45" s="374"/>
      <c r="B45" s="374"/>
      <c r="C45" s="374"/>
      <c r="D45" s="374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8"/>
      <c r="T45" s="423"/>
      <c r="U45" s="113"/>
    </row>
    <row r="46" spans="1:21" ht="24" customHeight="1">
      <c r="A46" s="374"/>
      <c r="B46" s="374"/>
      <c r="C46" s="374"/>
      <c r="D46" s="374"/>
      <c r="E46" s="370">
        <v>1</v>
      </c>
      <c r="F46" s="370">
        <v>2</v>
      </c>
      <c r="G46" s="370">
        <v>3</v>
      </c>
      <c r="H46" s="370">
        <v>4</v>
      </c>
      <c r="I46" s="370">
        <v>5</v>
      </c>
      <c r="J46" s="370">
        <v>6</v>
      </c>
      <c r="K46" s="370">
        <v>7</v>
      </c>
      <c r="L46" s="370">
        <v>8</v>
      </c>
      <c r="M46" s="370">
        <v>9</v>
      </c>
      <c r="N46" s="370">
        <v>10</v>
      </c>
      <c r="O46" s="372"/>
      <c r="P46" s="372"/>
      <c r="Q46" s="372"/>
      <c r="R46" s="375"/>
      <c r="S46" s="118"/>
      <c r="T46" s="423"/>
      <c r="U46" s="113"/>
    </row>
    <row r="47" spans="1:21" ht="24" customHeight="1">
      <c r="A47" s="113"/>
      <c r="B47" s="113"/>
      <c r="C47" s="113"/>
      <c r="D47" s="113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3"/>
      <c r="P47" s="373"/>
      <c r="Q47" s="373"/>
      <c r="R47" s="376"/>
      <c r="S47" s="118"/>
      <c r="T47" s="423"/>
      <c r="U47" s="113"/>
    </row>
    <row r="48" spans="1:21" ht="9.75" customHeight="1" thickBo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</row>
    <row r="49" spans="1:21">
      <c r="A49" s="113"/>
      <c r="B49" s="113"/>
      <c r="C49" s="366" t="s">
        <v>147</v>
      </c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</row>
    <row r="50" spans="1:21" ht="14.25" thickBot="1">
      <c r="A50" s="113"/>
      <c r="B50" s="113"/>
      <c r="C50" s="368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</row>
  </sheetData>
  <mergeCells count="152">
    <mergeCell ref="Q3:R7"/>
    <mergeCell ref="S3:T5"/>
    <mergeCell ref="C5:P5"/>
    <mergeCell ref="L6:P6"/>
    <mergeCell ref="T6:T47"/>
    <mergeCell ref="A7:D9"/>
    <mergeCell ref="E9:E10"/>
    <mergeCell ref="F9:F10"/>
    <mergeCell ref="G9:G10"/>
    <mergeCell ref="H9:H10"/>
    <mergeCell ref="I9:I10"/>
    <mergeCell ref="J9:J10"/>
    <mergeCell ref="K9:K10"/>
    <mergeCell ref="L9:P10"/>
    <mergeCell ref="A12:A41"/>
    <mergeCell ref="B12:B41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N20:N21"/>
    <mergeCell ref="O20:O21"/>
    <mergeCell ref="P20:P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6:N27"/>
    <mergeCell ref="O26:O27"/>
    <mergeCell ref="P26:P27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32:N33"/>
    <mergeCell ref="O32:O33"/>
    <mergeCell ref="P32:P33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8:N39"/>
    <mergeCell ref="O38:O39"/>
    <mergeCell ref="P38:P39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C49:U50"/>
    <mergeCell ref="J46:J47"/>
    <mergeCell ref="K46:K47"/>
    <mergeCell ref="L46:L47"/>
    <mergeCell ref="M46:M47"/>
    <mergeCell ref="N46:N47"/>
    <mergeCell ref="O46:O47"/>
    <mergeCell ref="A44:D46"/>
    <mergeCell ref="E46:E47"/>
    <mergeCell ref="F46:F47"/>
    <mergeCell ref="G46:G47"/>
    <mergeCell ref="H46:H47"/>
    <mergeCell ref="I46:I47"/>
    <mergeCell ref="P46:P47"/>
    <mergeCell ref="Q46:Q47"/>
    <mergeCell ref="R46:R47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"/>
  <sheetViews>
    <sheetView view="pageBreakPreview" zoomScale="60" zoomScaleNormal="60" workbookViewId="0">
      <selection activeCell="V30" sqref="V30"/>
    </sheetView>
  </sheetViews>
  <sheetFormatPr defaultColWidth="11" defaultRowHeight="13.5"/>
  <cols>
    <col min="1" max="16384" width="11" style="76"/>
  </cols>
  <sheetData>
    <row r="1" spans="1:18" ht="78" customHeight="1">
      <c r="A1" s="433" t="s">
        <v>148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80"/>
      <c r="R1" s="80"/>
    </row>
  </sheetData>
  <mergeCells count="1">
    <mergeCell ref="A1:P1"/>
  </mergeCells>
  <phoneticPr fontId="2"/>
  <pageMargins left="0.7" right="0.7" top="0.75" bottom="0.7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6"/>
  <sheetViews>
    <sheetView topLeftCell="A16" workbookViewId="0">
      <selection activeCell="B26" sqref="B26"/>
    </sheetView>
  </sheetViews>
  <sheetFormatPr defaultColWidth="8.875" defaultRowHeight="13.5"/>
  <cols>
    <col min="1" max="1" width="8.875" style="122"/>
    <col min="2" max="2" width="25.5" style="122" customWidth="1"/>
    <col min="3" max="16384" width="8.875" style="122"/>
  </cols>
  <sheetData>
    <row r="2" spans="1:4" ht="24.95" customHeight="1">
      <c r="A2" s="122" t="s">
        <v>149</v>
      </c>
    </row>
    <row r="3" spans="1:4" ht="15" customHeight="1">
      <c r="A3" s="122">
        <v>1</v>
      </c>
      <c r="B3" s="123" t="s">
        <v>8</v>
      </c>
      <c r="D3" s="129" t="s">
        <v>150</v>
      </c>
    </row>
    <row r="4" spans="1:4" ht="15" customHeight="1">
      <c r="A4" s="122">
        <v>2</v>
      </c>
      <c r="B4" s="123" t="s">
        <v>151</v>
      </c>
      <c r="D4" s="129" t="s">
        <v>152</v>
      </c>
    </row>
    <row r="5" spans="1:4" ht="15" customHeight="1">
      <c r="A5" s="124" t="s">
        <v>153</v>
      </c>
      <c r="B5" s="123" t="s">
        <v>154</v>
      </c>
      <c r="D5" t="s">
        <v>155</v>
      </c>
    </row>
    <row r="6" spans="1:4" ht="15" customHeight="1">
      <c r="A6" s="122">
        <v>4</v>
      </c>
      <c r="B6" s="123" t="s">
        <v>156</v>
      </c>
      <c r="D6" s="129" t="s">
        <v>157</v>
      </c>
    </row>
    <row r="7" spans="1:4" ht="15" customHeight="1">
      <c r="A7" s="122">
        <v>5</v>
      </c>
      <c r="B7" s="123" t="s">
        <v>12</v>
      </c>
      <c r="D7" s="129" t="s">
        <v>158</v>
      </c>
    </row>
    <row r="8" spans="1:4" ht="15" customHeight="1">
      <c r="A8" s="122">
        <v>6</v>
      </c>
      <c r="B8" s="123" t="s">
        <v>20</v>
      </c>
      <c r="D8" s="130" t="s">
        <v>159</v>
      </c>
    </row>
    <row r="9" spans="1:4" ht="15" customHeight="1">
      <c r="A9" s="122">
        <v>7</v>
      </c>
      <c r="B9" s="123" t="s">
        <v>160</v>
      </c>
      <c r="D9" s="129" t="s">
        <v>161</v>
      </c>
    </row>
    <row r="10" spans="1:4" ht="15" customHeight="1">
      <c r="A10" s="124" t="s">
        <v>153</v>
      </c>
      <c r="B10" s="123" t="s">
        <v>162</v>
      </c>
      <c r="D10" s="124" t="s">
        <v>153</v>
      </c>
    </row>
    <row r="11" spans="1:4" ht="15" customHeight="1">
      <c r="A11" s="122">
        <v>9</v>
      </c>
      <c r="B11" s="123" t="s">
        <v>24</v>
      </c>
      <c r="D11" s="129" t="s">
        <v>163</v>
      </c>
    </row>
    <row r="12" spans="1:4" ht="15" customHeight="1">
      <c r="A12" s="124" t="s">
        <v>153</v>
      </c>
      <c r="B12" s="123" t="s">
        <v>164</v>
      </c>
      <c r="D12" t="s">
        <v>165</v>
      </c>
    </row>
    <row r="13" spans="1:4" ht="15" customHeight="1">
      <c r="A13" s="122">
        <v>11</v>
      </c>
      <c r="B13" s="123" t="s">
        <v>166</v>
      </c>
      <c r="D13" s="129" t="s">
        <v>167</v>
      </c>
    </row>
    <row r="14" spans="1:4" ht="15" customHeight="1">
      <c r="A14" s="122">
        <v>12</v>
      </c>
      <c r="B14" s="123" t="s">
        <v>26</v>
      </c>
      <c r="D14" s="129" t="s">
        <v>168</v>
      </c>
    </row>
    <row r="15" spans="1:4" ht="15" customHeight="1">
      <c r="A15" s="122">
        <v>13</v>
      </c>
      <c r="B15" s="123" t="s">
        <v>169</v>
      </c>
    </row>
    <row r="16" spans="1:4" ht="15" customHeight="1">
      <c r="A16" s="122">
        <v>14</v>
      </c>
      <c r="B16" s="123"/>
    </row>
    <row r="17" spans="1:7" ht="15" customHeight="1">
      <c r="A17" s="122">
        <v>15</v>
      </c>
      <c r="B17" s="123" t="s">
        <v>170</v>
      </c>
    </row>
    <row r="18" spans="1:7" ht="15" customHeight="1">
      <c r="A18" s="122">
        <v>16</v>
      </c>
      <c r="B18" s="123" t="s">
        <v>171</v>
      </c>
    </row>
    <row r="19" spans="1:7" ht="14.25">
      <c r="B19" s="123"/>
    </row>
    <row r="20" spans="1:7">
      <c r="A20" s="122" t="s">
        <v>172</v>
      </c>
    </row>
    <row r="21" spans="1:7" ht="14.25">
      <c r="A21" s="122">
        <v>1</v>
      </c>
      <c r="B21" s="123" t="s">
        <v>8</v>
      </c>
      <c r="D21" s="131" t="s">
        <v>173</v>
      </c>
      <c r="G21" s="125"/>
    </row>
    <row r="22" spans="1:7" ht="16.5">
      <c r="A22" s="122">
        <v>2</v>
      </c>
      <c r="B22" s="126" t="s">
        <v>16</v>
      </c>
      <c r="D22" s="132" t="s">
        <v>174</v>
      </c>
    </row>
    <row r="23" spans="1:7" ht="15">
      <c r="A23" s="122">
        <v>3</v>
      </c>
      <c r="B23" s="127" t="s">
        <v>24</v>
      </c>
      <c r="D23" s="132" t="s">
        <v>175</v>
      </c>
    </row>
    <row r="24" spans="1:7" ht="15">
      <c r="A24" s="122">
        <v>4</v>
      </c>
      <c r="B24" s="127" t="s">
        <v>160</v>
      </c>
      <c r="D24" s="132" t="s">
        <v>176</v>
      </c>
    </row>
    <row r="25" spans="1:7" ht="14.25">
      <c r="A25" s="122">
        <v>5</v>
      </c>
      <c r="B25" s="127" t="s">
        <v>12</v>
      </c>
      <c r="D25" t="s">
        <v>177</v>
      </c>
    </row>
    <row r="26" spans="1:7" ht="16.5">
      <c r="A26" s="122">
        <v>6</v>
      </c>
      <c r="B26" s="128" t="s">
        <v>27</v>
      </c>
      <c r="D26" s="132" t="s">
        <v>178</v>
      </c>
    </row>
    <row r="27" spans="1:7">
      <c r="A27" s="122">
        <v>7</v>
      </c>
      <c r="B27" s="76" t="s">
        <v>179</v>
      </c>
      <c r="D27" s="133" t="s">
        <v>180</v>
      </c>
    </row>
    <row r="28" spans="1:7" ht="15">
      <c r="A28" s="122">
        <v>8</v>
      </c>
      <c r="B28" s="127" t="s">
        <v>26</v>
      </c>
      <c r="D28" s="132" t="s">
        <v>181</v>
      </c>
    </row>
    <row r="29" spans="1:7">
      <c r="A29" s="122">
        <v>9</v>
      </c>
      <c r="B29" s="122" t="s">
        <v>10</v>
      </c>
      <c r="D29" s="129" t="s">
        <v>182</v>
      </c>
    </row>
    <row r="30" spans="1:7" ht="16.5">
      <c r="A30" s="122">
        <v>10</v>
      </c>
      <c r="B30" s="128" t="s">
        <v>17</v>
      </c>
      <c r="D30" t="s">
        <v>183</v>
      </c>
    </row>
    <row r="31" spans="1:7">
      <c r="A31" s="122">
        <v>11</v>
      </c>
      <c r="B31" s="122" t="s">
        <v>184</v>
      </c>
      <c r="D31" s="129" t="s">
        <v>185</v>
      </c>
    </row>
    <row r="32" spans="1:7">
      <c r="A32" s="122">
        <v>12</v>
      </c>
      <c r="B32" s="122" t="s">
        <v>186</v>
      </c>
    </row>
    <row r="33" spans="1:4" ht="15">
      <c r="A33" s="122">
        <v>13</v>
      </c>
      <c r="B33" s="127" t="s">
        <v>20</v>
      </c>
      <c r="D33" s="132" t="s">
        <v>159</v>
      </c>
    </row>
    <row r="34" spans="1:4">
      <c r="A34" s="122">
        <v>14</v>
      </c>
      <c r="B34" s="122" t="s">
        <v>28</v>
      </c>
      <c r="D34" t="s">
        <v>187</v>
      </c>
    </row>
    <row r="35" spans="1:4" ht="14.25">
      <c r="A35" s="122">
        <v>15</v>
      </c>
      <c r="B35" s="123" t="s">
        <v>22</v>
      </c>
    </row>
    <row r="36" spans="1:4" ht="14.25">
      <c r="A36" s="122">
        <v>16</v>
      </c>
      <c r="B36" s="123" t="s">
        <v>171</v>
      </c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【１日目】予選リーグ表</vt:lpstr>
      <vt:lpstr>【１日目】スケジュール</vt:lpstr>
      <vt:lpstr>【２日目】トーナメント表</vt:lpstr>
      <vt:lpstr>【２日目】スケジュール</vt:lpstr>
      <vt:lpstr>駐車場</vt:lpstr>
      <vt:lpstr>会場図</vt:lpstr>
      <vt:lpstr>参加チーム</vt:lpstr>
      <vt:lpstr>【１日目】スケジュール!Print_Area</vt:lpstr>
      <vt:lpstr>【１日目】予選リーグ表!Print_Area</vt:lpstr>
      <vt:lpstr>【２日目】スケジュール!Print_Area</vt:lpstr>
      <vt:lpstr>【２日目】トーナメント表!Print_Area</vt:lpstr>
      <vt:lpstr>会場図!Print_Area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長瀬重典</dc:creator>
  <cp:keywords/>
  <dc:description/>
  <cp:lastModifiedBy>masayuki suzuki</cp:lastModifiedBy>
  <cp:revision/>
  <dcterms:created xsi:type="dcterms:W3CDTF">2008-05-08T03:35:59Z</dcterms:created>
  <dcterms:modified xsi:type="dcterms:W3CDTF">2024-04-24T04:00:51Z</dcterms:modified>
  <cp:category/>
  <cp:contentStatus/>
</cp:coreProperties>
</file>